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75" yWindow="-150" windowWidth="17400" windowHeight="12330" activeTab="4"/>
  </bookViews>
  <sheets>
    <sheet name="0" sheetId="17" r:id="rId1"/>
    <sheet name="1" sheetId="16" r:id="rId2"/>
    <sheet name="2" sheetId="19" r:id="rId3"/>
    <sheet name="3" sheetId="20" r:id="rId4"/>
    <sheet name="4" sheetId="21" r:id="rId5"/>
    <sheet name="5" sheetId="22" r:id="rId6"/>
    <sheet name="6" sheetId="23" r:id="rId7"/>
    <sheet name="7" sheetId="24" r:id="rId8"/>
    <sheet name="8" sheetId="25" r:id="rId9"/>
    <sheet name="9" sheetId="26" r:id="rId10"/>
    <sheet name="10" sheetId="27" r:id="rId11"/>
    <sheet name="11" sheetId="28" r:id="rId12"/>
    <sheet name="12" sheetId="29" r:id="rId13"/>
    <sheet name="13" sheetId="30" r:id="rId14"/>
    <sheet name="14" sheetId="31" r:id="rId15"/>
    <sheet name="15" sheetId="32" r:id="rId16"/>
    <sheet name="16" sheetId="33" r:id="rId17"/>
    <sheet name="17" sheetId="34" r:id="rId18"/>
    <sheet name="18" sheetId="37" r:id="rId19"/>
    <sheet name="19" sheetId="36" r:id="rId20"/>
  </sheets>
  <calcPr calcId="145621"/>
</workbook>
</file>

<file path=xl/calcChain.xml><?xml version="1.0" encoding="utf-8"?>
<calcChain xmlns="http://schemas.openxmlformats.org/spreadsheetml/2006/main">
  <c r="F14" i="36" l="1"/>
  <c r="F71" i="36"/>
  <c r="F59" i="36"/>
  <c r="F64" i="36"/>
  <c r="K22" i="33"/>
  <c r="J22" i="33"/>
  <c r="I22" i="33"/>
  <c r="H22" i="33"/>
  <c r="G22" i="33"/>
  <c r="F22" i="33"/>
  <c r="E22" i="33"/>
  <c r="D22" i="33"/>
  <c r="C22" i="33"/>
  <c r="K21" i="33"/>
  <c r="J21" i="33"/>
  <c r="I21" i="33"/>
  <c r="K20" i="33"/>
  <c r="K23" i="33" s="1"/>
  <c r="J20" i="33"/>
  <c r="J23" i="33" s="1"/>
  <c r="I20" i="33"/>
  <c r="I23" i="33" s="1"/>
  <c r="H20" i="33"/>
  <c r="H23" i="33" s="1"/>
  <c r="G20" i="33"/>
  <c r="G23" i="33" s="1"/>
  <c r="F20" i="33"/>
  <c r="F23" i="33" s="1"/>
  <c r="E20" i="33"/>
  <c r="E23" i="33" s="1"/>
  <c r="D20" i="33"/>
  <c r="D23" i="33" s="1"/>
  <c r="C20" i="33"/>
  <c r="C23" i="33" s="1"/>
  <c r="B92" i="31" l="1"/>
  <c r="C92" i="31"/>
  <c r="D92" i="31"/>
  <c r="E92" i="31"/>
  <c r="F92" i="31"/>
  <c r="G92" i="31"/>
  <c r="H92" i="31"/>
  <c r="I92" i="31"/>
  <c r="J92" i="31"/>
  <c r="K92" i="31"/>
  <c r="C170" i="30"/>
  <c r="D170" i="30"/>
  <c r="E170" i="30"/>
  <c r="F170" i="30"/>
  <c r="G170" i="30"/>
  <c r="H170" i="30"/>
  <c r="I170" i="30"/>
  <c r="J170" i="30"/>
  <c r="K170" i="30"/>
  <c r="B170" i="30"/>
  <c r="B137" i="29" l="1"/>
  <c r="C137" i="29"/>
  <c r="D137" i="29"/>
  <c r="E137" i="29"/>
  <c r="D97" i="36"/>
  <c r="E97" i="36"/>
  <c r="C97" i="36"/>
  <c r="F23" i="36"/>
  <c r="F7" i="36"/>
  <c r="F8" i="36"/>
  <c r="F9" i="36"/>
  <c r="F10" i="36"/>
  <c r="F11" i="36"/>
  <c r="F12" i="36"/>
  <c r="F13" i="36"/>
  <c r="F15" i="36"/>
  <c r="F16" i="36"/>
  <c r="F17" i="36"/>
  <c r="F18" i="36"/>
  <c r="F19" i="36"/>
  <c r="F20" i="36"/>
  <c r="F21" i="36"/>
  <c r="F22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60" i="36"/>
  <c r="F61" i="36"/>
  <c r="F62" i="36"/>
  <c r="F63" i="36"/>
  <c r="F65" i="36"/>
  <c r="F66" i="36"/>
  <c r="F67" i="36"/>
  <c r="F68" i="36"/>
  <c r="F69" i="36"/>
  <c r="F70" i="36"/>
  <c r="F72" i="36"/>
  <c r="F73" i="36"/>
  <c r="F74" i="36"/>
  <c r="F75" i="36"/>
  <c r="F76" i="36"/>
  <c r="F77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 l="1"/>
</calcChain>
</file>

<file path=xl/sharedStrings.xml><?xml version="1.0" encoding="utf-8"?>
<sst xmlns="http://schemas.openxmlformats.org/spreadsheetml/2006/main" count="2251" uniqueCount="400">
  <si>
    <t>Totalsum</t>
  </si>
  <si>
    <t>Filippinene</t>
  </si>
  <si>
    <t>Eritrea</t>
  </si>
  <si>
    <t>Somalia</t>
  </si>
  <si>
    <t>India</t>
  </si>
  <si>
    <t>USA</t>
  </si>
  <si>
    <t>Russland</t>
  </si>
  <si>
    <t>Kina</t>
  </si>
  <si>
    <t>Thailand</t>
  </si>
  <si>
    <t>Vietnam</t>
  </si>
  <si>
    <t>Ukraina</t>
  </si>
  <si>
    <t>Serbia</t>
  </si>
  <si>
    <t>Syria</t>
  </si>
  <si>
    <t>Pakistan</t>
  </si>
  <si>
    <t>Afghanistan</t>
  </si>
  <si>
    <t>Iran</t>
  </si>
  <si>
    <t>Etiopia</t>
  </si>
  <si>
    <t>Brasil</t>
  </si>
  <si>
    <t>Sudan</t>
  </si>
  <si>
    <t>Statsløs</t>
  </si>
  <si>
    <t>Australia</t>
  </si>
  <si>
    <t>Canada</t>
  </si>
  <si>
    <t>Nepal</t>
  </si>
  <si>
    <t>Hviterussland</t>
  </si>
  <si>
    <t>Irak</t>
  </si>
  <si>
    <t>Nigeria</t>
  </si>
  <si>
    <t>Tyrkia</t>
  </si>
  <si>
    <t>Bosnia-Hercegovina</t>
  </si>
  <si>
    <t>Sør-Korea</t>
  </si>
  <si>
    <t>Mexico</t>
  </si>
  <si>
    <t>Japan</t>
  </si>
  <si>
    <t>Kenya</t>
  </si>
  <si>
    <t>Ghana</t>
  </si>
  <si>
    <t>Indonesia</t>
  </si>
  <si>
    <t>Singapore</t>
  </si>
  <si>
    <t>Kosovo</t>
  </si>
  <si>
    <t>Sri Lanka</t>
  </si>
  <si>
    <t>New Zealand</t>
  </si>
  <si>
    <t>Tanzania</t>
  </si>
  <si>
    <t>Uganda</t>
  </si>
  <si>
    <t>Bangladesh</t>
  </si>
  <si>
    <t>Malaysia</t>
  </si>
  <si>
    <t>Chile</t>
  </si>
  <si>
    <t>Colombia</t>
  </si>
  <si>
    <t>Venezuela</t>
  </si>
  <si>
    <t>Marokko</t>
  </si>
  <si>
    <t>Peru</t>
  </si>
  <si>
    <t>Sør-Afrika</t>
  </si>
  <si>
    <t>Egypt</t>
  </si>
  <si>
    <t>Myanmar</t>
  </si>
  <si>
    <t>Kasakhstan</t>
  </si>
  <si>
    <t>Makedonia</t>
  </si>
  <si>
    <t>Albania</t>
  </si>
  <si>
    <t>Algerie</t>
  </si>
  <si>
    <t>Argentina</t>
  </si>
  <si>
    <t>Dem. Rep. Kongo (DRC)</t>
  </si>
  <si>
    <t>Kamerun</t>
  </si>
  <si>
    <t>Cuba</t>
  </si>
  <si>
    <t>Zambia</t>
  </si>
  <si>
    <t>Aserbajdsjan</t>
  </si>
  <si>
    <t>Dominikanske Republikk</t>
  </si>
  <si>
    <t>Montenegro</t>
  </si>
  <si>
    <t>Moldova</t>
  </si>
  <si>
    <t>Kirgisistan</t>
  </si>
  <si>
    <t>Gambia</t>
  </si>
  <si>
    <t>Tunisia</t>
  </si>
  <si>
    <t>Georgia</t>
  </si>
  <si>
    <t>Malawi</t>
  </si>
  <si>
    <t>Ecuador</t>
  </si>
  <si>
    <t>Usbekistan</t>
  </si>
  <si>
    <t>Libanon</t>
  </si>
  <si>
    <t>Kambodsja</t>
  </si>
  <si>
    <t>Jordan</t>
  </si>
  <si>
    <t>Israel</t>
  </si>
  <si>
    <t>Romania</t>
  </si>
  <si>
    <t>Guinea</t>
  </si>
  <si>
    <t>Madagaskar</t>
  </si>
  <si>
    <t>Costa Rica</t>
  </si>
  <si>
    <t>Libya</t>
  </si>
  <si>
    <t>Elfenbenskysten</t>
  </si>
  <si>
    <t>Jemen</t>
  </si>
  <si>
    <t>Armenia</t>
  </si>
  <si>
    <t>Zimbabwe</t>
  </si>
  <si>
    <t>Angola</t>
  </si>
  <si>
    <t>Bolivia</t>
  </si>
  <si>
    <t>Rwanda</t>
  </si>
  <si>
    <t>Guatemala</t>
  </si>
  <si>
    <t>Nicaragua</t>
  </si>
  <si>
    <t>Mosambik</t>
  </si>
  <si>
    <t>Mongolia</t>
  </si>
  <si>
    <t>Taiwan</t>
  </si>
  <si>
    <t>Hongkong</t>
  </si>
  <si>
    <t>Liberia</t>
  </si>
  <si>
    <t>Burundi</t>
  </si>
  <si>
    <t>Trinidad og Tobago</t>
  </si>
  <si>
    <t>Sierra Leone</t>
  </si>
  <si>
    <t>Rep. Kongo (Brazzaville)</t>
  </si>
  <si>
    <t>Senegal</t>
  </si>
  <si>
    <t>Øst-Timor</t>
  </si>
  <si>
    <t>Bulgaria</t>
  </si>
  <si>
    <t>Honduras</t>
  </si>
  <si>
    <t>Mali</t>
  </si>
  <si>
    <t>Sør-Sudan</t>
  </si>
  <si>
    <t>Namibia</t>
  </si>
  <si>
    <t>Uruguay</t>
  </si>
  <si>
    <t>Laos</t>
  </si>
  <si>
    <t>Jamaica</t>
  </si>
  <si>
    <t>Bhutan</t>
  </si>
  <si>
    <t>Tadsjikistan</t>
  </si>
  <si>
    <t>El Salvador</t>
  </si>
  <si>
    <t>Botswana</t>
  </si>
  <si>
    <t>Saudi-Arabia</t>
  </si>
  <si>
    <t>Haiti</t>
  </si>
  <si>
    <t>Togo</t>
  </si>
  <si>
    <t>Mauritania</t>
  </si>
  <si>
    <t>Paraguay</t>
  </si>
  <si>
    <t>Gabon</t>
  </si>
  <si>
    <t>Oman</t>
  </si>
  <si>
    <t>Burkina Faso</t>
  </si>
  <si>
    <t>Turkmenistan</t>
  </si>
  <si>
    <t>Panama</t>
  </si>
  <si>
    <t>Djibouti</t>
  </si>
  <si>
    <t>Guinea-Bissau</t>
  </si>
  <si>
    <t>Arabiske Emiratene</t>
  </si>
  <si>
    <t>Maldivene</t>
  </si>
  <si>
    <t>Kapp Verde</t>
  </si>
  <si>
    <t>Tchad</t>
  </si>
  <si>
    <t>Swaziland</t>
  </si>
  <si>
    <t>Benin</t>
  </si>
  <si>
    <t>Sentralafrikanske Republikk</t>
  </si>
  <si>
    <t>Niger</t>
  </si>
  <si>
    <t>Mauritius</t>
  </si>
  <si>
    <t>Lesotho</t>
  </si>
  <si>
    <t>Guyana</t>
  </si>
  <si>
    <t>Sankt Lucia</t>
  </si>
  <si>
    <t>Totalt</t>
  </si>
  <si>
    <t>Avslag</t>
  </si>
  <si>
    <t>Polen</t>
  </si>
  <si>
    <t>Litauen</t>
  </si>
  <si>
    <t>Tyskland</t>
  </si>
  <si>
    <t>Latvia</t>
  </si>
  <si>
    <t>Storbritannia</t>
  </si>
  <si>
    <t>Frankrike</t>
  </si>
  <si>
    <t>Spania</t>
  </si>
  <si>
    <t>Italia</t>
  </si>
  <si>
    <t>Nederland</t>
  </si>
  <si>
    <t>Tsjekkia</t>
  </si>
  <si>
    <t>Andre</t>
  </si>
  <si>
    <t>Utvist EØS-regelverket</t>
  </si>
  <si>
    <t>Statsborgerskap</t>
  </si>
  <si>
    <t>Kroatia</t>
  </si>
  <si>
    <t>Asyl</t>
  </si>
  <si>
    <t>Humanitære grunner</t>
  </si>
  <si>
    <t>Annen flyktningstatus</t>
  </si>
  <si>
    <t>Årstabeller 2013</t>
  </si>
  <si>
    <t>Tabell 1: Antall innvilgede førstegangstillatelser etter statsborgerskap og type, 2013</t>
  </si>
  <si>
    <t>Klikk på teksten for å komme til riktig tabell</t>
  </si>
  <si>
    <t>Kongo</t>
  </si>
  <si>
    <t>Slovakia</t>
  </si>
  <si>
    <t>Ankomster</t>
  </si>
  <si>
    <t>Innvilgelse</t>
  </si>
  <si>
    <t>-</t>
  </si>
  <si>
    <t>Land</t>
  </si>
  <si>
    <t>Anmodninger fra Norge</t>
  </si>
  <si>
    <t>Anmodninger til Norge</t>
  </si>
  <si>
    <t>Ekvatorial-Guinea</t>
  </si>
  <si>
    <t>Palestina</t>
  </si>
  <si>
    <t>Serbia og Montenegro</t>
  </si>
  <si>
    <t>Kuwait</t>
  </si>
  <si>
    <t>Norge</t>
  </si>
  <si>
    <t>Vest-Sahara</t>
  </si>
  <si>
    <t>Ukjent</t>
  </si>
  <si>
    <t>Belgia</t>
  </si>
  <si>
    <t>Danmark</t>
  </si>
  <si>
    <t>Finland</t>
  </si>
  <si>
    <t>Hellas</t>
  </si>
  <si>
    <t>Irland</t>
  </si>
  <si>
    <t>Island</t>
  </si>
  <si>
    <t>Luxembourg</t>
  </si>
  <si>
    <t>Malta</t>
  </si>
  <si>
    <t>Portugal</t>
  </si>
  <si>
    <t>Slovenia</t>
  </si>
  <si>
    <t>Sveits</t>
  </si>
  <si>
    <t>Sverige</t>
  </si>
  <si>
    <t>Ungarn</t>
  </si>
  <si>
    <t>Østerrike</t>
  </si>
  <si>
    <t>Estland</t>
  </si>
  <si>
    <t>Kypros</t>
  </si>
  <si>
    <t>Uttransportert av politiet</t>
  </si>
  <si>
    <t>Dublin</t>
  </si>
  <si>
    <t>Nord-Korea</t>
  </si>
  <si>
    <t>Den demokratiske republikken Kongo</t>
  </si>
  <si>
    <t>Andre land</t>
  </si>
  <si>
    <t>Papua Ny-Guinea</t>
  </si>
  <si>
    <t xml:space="preserve"> Konvensjonsflyktning</t>
  </si>
  <si>
    <t>15-månedersregelen</t>
  </si>
  <si>
    <t>Enslige mindreårige, begrenset</t>
  </si>
  <si>
    <t xml:space="preserve"> Dublin II-forordningen</t>
  </si>
  <si>
    <t>Trygt tredjeland</t>
  </si>
  <si>
    <t>Trukket/ henlagt</t>
  </si>
  <si>
    <t>Realitetsbehandlet i Norge</t>
  </si>
  <si>
    <t>Ikke realitetsbehandlet i Norge</t>
  </si>
  <si>
    <t>Innvilgelsesprosent</t>
  </si>
  <si>
    <t>Statsborgskap</t>
  </si>
  <si>
    <t>Totalt antall saker</t>
  </si>
  <si>
    <t>Utvist Straffet</t>
  </si>
  <si>
    <t xml:space="preserve"> Utvist Brudd på utlendingsloven</t>
  </si>
  <si>
    <t>Utvisningsgrunn</t>
  </si>
  <si>
    <t>01.Bortvist mangler midler</t>
  </si>
  <si>
    <t>02.Bortvist formål ikke sannsynliggort</t>
  </si>
  <si>
    <t>03.Bortvist mangler pass/visum</t>
  </si>
  <si>
    <t>04.Bortvist mangler tillatelse</t>
  </si>
  <si>
    <t>05.Bortvist straffet</t>
  </si>
  <si>
    <t>06.Bortvist EØS/EFTA</t>
  </si>
  <si>
    <t>07.Bortvist, offentlige utgifter ikke dekket</t>
  </si>
  <si>
    <t>08.Bortvist, innmeldt i SIS</t>
  </si>
  <si>
    <t>09.Bortvist, bortvist/utvist fra Schengen</t>
  </si>
  <si>
    <t>Grunnlag</t>
  </si>
  <si>
    <t>1.Faglærte</t>
  </si>
  <si>
    <t>2.Sesong</t>
  </si>
  <si>
    <t>3.Annet</t>
  </si>
  <si>
    <t>1. Elev ved skole, folkehøyskole eller livssynsskole</t>
  </si>
  <si>
    <t>2.Student</t>
  </si>
  <si>
    <t>3.Post-doc</t>
  </si>
  <si>
    <t>4.Norskkurs</t>
  </si>
  <si>
    <t>5.Au pair</t>
  </si>
  <si>
    <t>6.Praktikant eller gjestearbeider</t>
  </si>
  <si>
    <t>7.Nødvendig tilleggsutdanning</t>
  </si>
  <si>
    <t>Tillatelse til EØS-borger</t>
  </si>
  <si>
    <t>Antall innvilgelser</t>
  </si>
  <si>
    <t>Type utdanningstillatelse</t>
  </si>
  <si>
    <t>Barn</t>
  </si>
  <si>
    <t>Ektefelle osv</t>
  </si>
  <si>
    <t>Foreldre</t>
  </si>
  <si>
    <t>Relasjon til personen de fikk innvilget familieinnvandring med</t>
  </si>
  <si>
    <t>1. Norsk/Nordisk</t>
  </si>
  <si>
    <t>2. Permanent oppholdstillatelse</t>
  </si>
  <si>
    <t>3. Flukt</t>
  </si>
  <si>
    <t>4. Arbeid</t>
  </si>
  <si>
    <t>5. Utdanning</t>
  </si>
  <si>
    <t>6. Familie</t>
  </si>
  <si>
    <t>7. Andre</t>
  </si>
  <si>
    <t xml:space="preserve">Oppholdsgrunnlaget til personen de fikk innvilget familieinnvandring med </t>
  </si>
  <si>
    <t>Annet land</t>
  </si>
  <si>
    <t>01. Arbeid</t>
  </si>
  <si>
    <t>02. Familie</t>
  </si>
  <si>
    <t>03. Utdanning</t>
  </si>
  <si>
    <t>04. Egne midler</t>
  </si>
  <si>
    <t>Formål</t>
  </si>
  <si>
    <t>Oversikt</t>
  </si>
  <si>
    <t>Jugoslavia</t>
  </si>
  <si>
    <t>Bahrain</t>
  </si>
  <si>
    <t>Belize</t>
  </si>
  <si>
    <t>Fiji</t>
  </si>
  <si>
    <t>Grenada</t>
  </si>
  <si>
    <t>Beijing ambassade</t>
  </si>
  <si>
    <t>Moskva ambassade</t>
  </si>
  <si>
    <t>Murmansk generalkonsulat</t>
  </si>
  <si>
    <t>Shanghai generalkonsulat</t>
  </si>
  <si>
    <t>Manila ambassade</t>
  </si>
  <si>
    <t>Bangkok ambassade</t>
  </si>
  <si>
    <t>Guangzhou generalkonsulat</t>
  </si>
  <si>
    <t>New Delhi ambassade</t>
  </si>
  <si>
    <t>Kiev ambassade</t>
  </si>
  <si>
    <t>St. Petersburg generalkonsulat</t>
  </si>
  <si>
    <t>Jakarta ambassade</t>
  </si>
  <si>
    <t>London ambassade</t>
  </si>
  <si>
    <t>Kampala ambassade</t>
  </si>
  <si>
    <t>Pretoria ambassade</t>
  </si>
  <si>
    <t>Astana ambassade</t>
  </si>
  <si>
    <t>Baku ambassade</t>
  </si>
  <si>
    <t>Islamabad ambassade</t>
  </si>
  <si>
    <t>Colombo ambassade</t>
  </si>
  <si>
    <t>Prishtina ambassade</t>
  </si>
  <si>
    <t>Hanoi ambassade</t>
  </si>
  <si>
    <t>Ankara ambassade</t>
  </si>
  <si>
    <t>Teheran ambassade</t>
  </si>
  <si>
    <t>Abu Dhabi ambassade</t>
  </si>
  <si>
    <t>Utlendingsdirektoratet</t>
  </si>
  <si>
    <t>San Francisco generalkonsulat</t>
  </si>
  <si>
    <t>Luanda ambassade</t>
  </si>
  <si>
    <t>Nairobi ambassade</t>
  </si>
  <si>
    <t>Alger ambassade</t>
  </si>
  <si>
    <t>Lilongwe ambassade</t>
  </si>
  <si>
    <t>Harare ambassade</t>
  </si>
  <si>
    <t>Cairo ambassade</t>
  </si>
  <si>
    <t>Dar Es Salaam ambassade</t>
  </si>
  <si>
    <t>Abuja ambassade</t>
  </si>
  <si>
    <t>Houston generalkonsulat</t>
  </si>
  <si>
    <t>New York generalkonsulat</t>
  </si>
  <si>
    <t>Accra ambassade</t>
  </si>
  <si>
    <t>Beirut ambassade</t>
  </si>
  <si>
    <t>Khartoum ambassade</t>
  </si>
  <si>
    <t>Riyadh ambassade</t>
  </si>
  <si>
    <t>Amman ambassade</t>
  </si>
  <si>
    <t>Rabat ambassade</t>
  </si>
  <si>
    <t>Al-Ram, representasjonskontor</t>
  </si>
  <si>
    <t>Canberra ambassade</t>
  </si>
  <si>
    <t>Sysselmannen på Svalbard</t>
  </si>
  <si>
    <t>Maputo ambassade</t>
  </si>
  <si>
    <t>Juba ambassade</t>
  </si>
  <si>
    <t>Asmara ambassade</t>
  </si>
  <si>
    <t>Tokyo ambassade</t>
  </si>
  <si>
    <t>Rio De Janeiro generalkonsulat</t>
  </si>
  <si>
    <t>Sofia ambassade</t>
  </si>
  <si>
    <t>Buenos Aires ambassade</t>
  </si>
  <si>
    <t>Bucuresti ambassade</t>
  </si>
  <si>
    <t>Santiago De Chile ambassade</t>
  </si>
  <si>
    <t>Caracas ambassade</t>
  </si>
  <si>
    <t>Tel Aviv ambassade</t>
  </si>
  <si>
    <t>Lisboa ambassade</t>
  </si>
  <si>
    <t>Beograd ambassade</t>
  </si>
  <si>
    <t>Zagreb ambassade</t>
  </si>
  <si>
    <t>Brasilia ambassade</t>
  </si>
  <si>
    <t>Guatemala ambassade</t>
  </si>
  <si>
    <t>Nordmøre og Romsdal politidistrikt</t>
  </si>
  <si>
    <t>Havanna ambassade</t>
  </si>
  <si>
    <t>Haugaland og Sunnhordland politidistrikt</t>
  </si>
  <si>
    <t>København ambassade</t>
  </si>
  <si>
    <t>Vestfold politidistrikt</t>
  </si>
  <si>
    <t>Sogn og Fjordane politidistrikt</t>
  </si>
  <si>
    <t>Vedtaksinstans</t>
  </si>
  <si>
    <t>Vestbredden /Gaza</t>
  </si>
  <si>
    <t>Tonga</t>
  </si>
  <si>
    <t xml:space="preserve">         -</t>
  </si>
  <si>
    <t xml:space="preserve">Andre </t>
  </si>
  <si>
    <t>2012</t>
  </si>
  <si>
    <t>2013</t>
  </si>
  <si>
    <t>Fransk Guyana</t>
  </si>
  <si>
    <t>Macao</t>
  </si>
  <si>
    <t>Surinam</t>
  </si>
  <si>
    <t>2004</t>
  </si>
  <si>
    <t>2005</t>
  </si>
  <si>
    <t>2006</t>
  </si>
  <si>
    <t>2007</t>
  </si>
  <si>
    <t>2008</t>
  </si>
  <si>
    <t>2009</t>
  </si>
  <si>
    <t>2010</t>
  </si>
  <si>
    <t>2011</t>
  </si>
  <si>
    <t>Bosnia - Hercegovina</t>
  </si>
  <si>
    <t>Dem. Rep. Kongo</t>
  </si>
  <si>
    <t>Sentralafrikanske republikk</t>
  </si>
  <si>
    <t>Tabell 2: Oppholdstillatelse (arbeid) etter statsborgerskap og type tillatelse, 2013</t>
  </si>
  <si>
    <t>Tabell 3: Utdanningstillatelser etter statsborgerskap og type tillatelse, 2013</t>
  </si>
  <si>
    <t xml:space="preserve">Tabell 4: Familieinnvandringstillatelser (førstegangs) etter søkerens statsborgskap og relasjon til personen i Norge, 2013 </t>
  </si>
  <si>
    <t>Tabell 5: Familieinnvandringstillatelser (førstegangs) etter søkerens statsborgerskap og oppholdsgrunnlaget til personer i Norge, 2013</t>
  </si>
  <si>
    <t>Tabell 6: EØS-registreringer etter statsborgerskap og formål, 2013</t>
  </si>
  <si>
    <t>Tabell 7: Besøksvisum innvilget i første innstans etter statsborgerskap, 2013</t>
  </si>
  <si>
    <t>Tabell 8: Besøksvisum innvilget i første instans etter vedtaksinstans, 2013</t>
  </si>
  <si>
    <t>Tabell 9: Permanent oppholdstillatelse etter statsborgerskap, 2013</t>
  </si>
  <si>
    <t>Tabell 10: Innvilgede statsborgerskap etter opprinnelig statsborgerskap, 2013</t>
  </si>
  <si>
    <t>Tabell 11: Bortvisningsvedtak etter statsborgerskap og grunnlag, 2013</t>
  </si>
  <si>
    <t>Tabell 12: Utvisningsvedtak etter statsborgerskap og grunnlag, 2013</t>
  </si>
  <si>
    <t>Tabell 13: Asylsøknader etter statsborgerskap, 2004-2013</t>
  </si>
  <si>
    <t>Tabell 14: Enslige mindreårige asylsøkere etter statsborgerskap, 2004-2013</t>
  </si>
  <si>
    <t>Tabell 15: Vedtak om beskyttelse (asyl) etter statsborgerskap og utfall, 2013</t>
  </si>
  <si>
    <t>Tabell 16: Vedtak om beskyttelse (asyl), 2004-2013</t>
  </si>
  <si>
    <t>Tabell 17: Dublin-anmodninger til og fra Norge 2013</t>
  </si>
  <si>
    <t>Tabell 18: Overføringsflyktninger etter statsborgerskap, innvilgelser og ankomster, 2013</t>
  </si>
  <si>
    <t>Tabell 19: Frivillig og tvungen retur etter land returnert til, 2013</t>
  </si>
  <si>
    <t>Tabell 2: Oppholdstillatelser (arbeid) etter statsborgerskap og type tillatelse, 2013</t>
  </si>
  <si>
    <t>Tabell 17: Dublin-anmodninger til og fra Norge, 2013</t>
  </si>
  <si>
    <t>Personer som har søkt fra utlandet og overføringsflyktninger er holdt utenfor.</t>
  </si>
  <si>
    <t>02. Arbeid</t>
  </si>
  <si>
    <t>04. Familie</t>
  </si>
  <si>
    <t>05. Visum</t>
  </si>
  <si>
    <t>06. Permanent opphold</t>
  </si>
  <si>
    <t>07. Statsborgerskap</t>
  </si>
  <si>
    <t>Bahamas</t>
  </si>
  <si>
    <t>Brunei</t>
  </si>
  <si>
    <t>Dominica</t>
  </si>
  <si>
    <t>Komorene</t>
  </si>
  <si>
    <t>Mangler registrering</t>
  </si>
  <si>
    <t>Salomonøyene</t>
  </si>
  <si>
    <t>Samoa (Vest-Samoa)</t>
  </si>
  <si>
    <t>Sao Tome og Principe</t>
  </si>
  <si>
    <t>Vanuatu</t>
  </si>
  <si>
    <t>Kongo (DRC)</t>
  </si>
  <si>
    <t>I Asylsøkere</t>
  </si>
  <si>
    <t>Førsteinstans (UDI)</t>
  </si>
  <si>
    <t>Konvensjonsflyktning (asyl)</t>
  </si>
  <si>
    <t>Opphold på humanitært grunnlag *</t>
  </si>
  <si>
    <t xml:space="preserve">Avslag realitetsbehandlet </t>
  </si>
  <si>
    <t>Avslag Dublin-forordningen eller trygt tredje land **</t>
  </si>
  <si>
    <t>Klagesinstans  (UNE)***</t>
  </si>
  <si>
    <t>Avslag inkludert dublin</t>
  </si>
  <si>
    <t>II Overføringsflyktninger</t>
  </si>
  <si>
    <t>III Sum gitt opphold (I+II)</t>
  </si>
  <si>
    <t>SUM</t>
  </si>
  <si>
    <t>Henlagte saker og saker som er trukket er ikke inkludert</t>
  </si>
  <si>
    <t xml:space="preserve">* Opphold på humanitært grunnlag inkluderer både opphold på grunnlag av annen beskyttelse og opphold av humanitære grunner. </t>
  </si>
  <si>
    <t>** Omfatter også avslag etter nordisk passkontrolloverenkomst</t>
  </si>
  <si>
    <t>*** Saker hvor UNE har omgjort UDIs vedtak om at saken ikke skal realitetesbehandels (dublinsaker) er ikke inkludert.</t>
  </si>
  <si>
    <t>UNE ga også 5 tillatelser som gjaldt vern mot utsendelse i 2013. Disse er ikke inkludert i tabellen.</t>
  </si>
  <si>
    <t>01. Beskyttelse *</t>
  </si>
  <si>
    <t>* Summen av Konvensjonsflyktning (asyl), Annen flyktningstatus, Opphold på humanitært grunnlag og Overføringsflyktninger (se tabell 16)</t>
  </si>
  <si>
    <t>Land returnert til*</t>
  </si>
  <si>
    <t xml:space="preserve">* For assistert retur viser dette til oppgitt nasjonalitet. </t>
  </si>
  <si>
    <t>Assistert retur**</t>
  </si>
  <si>
    <t xml:space="preserve">** Tallene for assistert retur er fra IOM og ikke fra Utlendingsdatabasen som de øvrige tallene fra UDI. Tallene for assistert retur vil derfor kunne avvike noe fra tall rapportert i andre sammenhenger.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</si>
</sst>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indexed="8"/>
      <name val="Arial"/>
      <family val="2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8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4"/>
      <color theme="10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0" fillId="0" borderId="0"/>
    <xf numFmtId="0" fontId="1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2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2" applyAlignment="1">
      <alignment horizontal="left"/>
    </xf>
    <xf numFmtId="0" fontId="0" fillId="2" borderId="1" xfId="0" applyFill="1" applyBorder="1"/>
    <xf numFmtId="0" fontId="6" fillId="3" borderId="0" xfId="0" applyFont="1" applyFill="1"/>
    <xf numFmtId="0" fontId="0" fillId="0" borderId="0" xfId="0" applyBorder="1"/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8" fillId="0" borderId="0" xfId="0" applyFont="1"/>
    <xf numFmtId="0" fontId="9" fillId="0" borderId="0" xfId="2" applyFont="1"/>
    <xf numFmtId="0" fontId="9" fillId="0" borderId="0" xfId="2" applyFont="1" applyAlignment="1">
      <alignment horizontal="left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vertical="top"/>
    </xf>
    <xf numFmtId="0" fontId="0" fillId="2" borderId="0" xfId="0" applyFill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9" fontId="0" fillId="0" borderId="0" xfId="0" applyNumberFormat="1" applyBorder="1" applyAlignment="1">
      <alignment vertical="top"/>
    </xf>
    <xf numFmtId="0" fontId="7" fillId="0" borderId="0" xfId="0" applyFont="1" applyAlignment="1">
      <alignment vertical="top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3" fontId="0" fillId="0" borderId="0" xfId="0" applyNumberFormat="1"/>
    <xf numFmtId="3" fontId="11" fillId="0" borderId="0" xfId="0" applyNumberFormat="1" applyFont="1"/>
    <xf numFmtId="0" fontId="10" fillId="0" borderId="0" xfId="3" applyFont="1" applyFill="1" applyBorder="1"/>
    <xf numFmtId="0" fontId="2" fillId="0" borderId="9" xfId="1" applyBorder="1"/>
    <xf numFmtId="0" fontId="2" fillId="0" borderId="7" xfId="1" applyBorder="1"/>
    <xf numFmtId="0" fontId="2" fillId="0" borderId="8" xfId="1" applyBorder="1"/>
    <xf numFmtId="0" fontId="2" fillId="0" borderId="1" xfId="1" applyBorder="1"/>
    <xf numFmtId="3" fontId="12" fillId="0" borderId="0" xfId="0" applyNumberFormat="1" applyFont="1"/>
    <xf numFmtId="0" fontId="12" fillId="0" borderId="0" xfId="0" applyFont="1"/>
    <xf numFmtId="0" fontId="7" fillId="2" borderId="12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8" xfId="0" applyFont="1" applyFill="1" applyBorder="1"/>
    <xf numFmtId="0" fontId="7" fillId="2" borderId="14" xfId="0" applyFont="1" applyFill="1" applyBorder="1"/>
    <xf numFmtId="0" fontId="1" fillId="2" borderId="15" xfId="0" applyFont="1" applyFill="1" applyBorder="1"/>
    <xf numFmtId="0" fontId="7" fillId="2" borderId="16" xfId="0" applyFont="1" applyFill="1" applyBorder="1"/>
    <xf numFmtId="0" fontId="1" fillId="2" borderId="17" xfId="0" applyFont="1" applyFill="1" applyBorder="1"/>
    <xf numFmtId="0" fontId="7" fillId="2" borderId="18" xfId="0" applyFont="1" applyFill="1" applyBorder="1"/>
    <xf numFmtId="0" fontId="1" fillId="2" borderId="19" xfId="0" applyFont="1" applyFill="1" applyBorder="1"/>
    <xf numFmtId="164" fontId="0" fillId="0" borderId="0" xfId="5" applyNumberFormat="1" applyFont="1"/>
    <xf numFmtId="164" fontId="0" fillId="0" borderId="0" xfId="5" applyNumberFormat="1" applyFont="1" applyAlignment="1">
      <alignment horizontal="right"/>
    </xf>
    <xf numFmtId="164" fontId="0" fillId="0" borderId="3" xfId="5" applyNumberFormat="1" applyFont="1" applyBorder="1" applyAlignment="1">
      <alignment horizontal="right"/>
    </xf>
    <xf numFmtId="164" fontId="0" fillId="0" borderId="3" xfId="5" applyNumberFormat="1" applyFont="1" applyBorder="1"/>
    <xf numFmtId="164" fontId="0" fillId="0" borderId="0" xfId="5" applyNumberFormat="1" applyFont="1" applyBorder="1"/>
    <xf numFmtId="164" fontId="2" fillId="0" borderId="2" xfId="5" applyNumberFormat="1" applyFont="1" applyBorder="1"/>
    <xf numFmtId="164" fontId="2" fillId="0" borderId="13" xfId="5" applyNumberFormat="1" applyFont="1" applyBorder="1"/>
    <xf numFmtId="164" fontId="2" fillId="0" borderId="0" xfId="5" applyNumberFormat="1" applyFont="1" applyBorder="1"/>
    <xf numFmtId="164" fontId="2" fillId="0" borderId="12" xfId="5" applyNumberFormat="1" applyFont="1" applyBorder="1"/>
    <xf numFmtId="164" fontId="2" fillId="0" borderId="11" xfId="5" applyNumberFormat="1" applyFont="1" applyBorder="1"/>
    <xf numFmtId="164" fontId="2" fillId="0" borderId="10" xfId="5" applyNumberFormat="1" applyFont="1" applyBorder="1"/>
    <xf numFmtId="164" fontId="2" fillId="0" borderId="0" xfId="5" applyNumberFormat="1" applyFont="1"/>
    <xf numFmtId="164" fontId="2" fillId="0" borderId="4" xfId="5" applyNumberFormat="1" applyFont="1" applyBorder="1"/>
    <xf numFmtId="164" fontId="2" fillId="0" borderId="6" xfId="5" applyNumberFormat="1" applyFont="1" applyBorder="1"/>
    <xf numFmtId="9" fontId="0" fillId="0" borderId="0" xfId="6" applyFont="1" applyAlignment="1">
      <alignment horizontal="right"/>
    </xf>
    <xf numFmtId="0" fontId="7" fillId="2" borderId="5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</cellXfs>
  <cellStyles count="7">
    <cellStyle name="Hyperkobling" xfId="2" builtinId="8"/>
    <cellStyle name="Komma" xfId="5" builtinId="3"/>
    <cellStyle name="Normal" xfId="0" builtinId="0"/>
    <cellStyle name="Normal 2" xfId="1"/>
    <cellStyle name="Normal 8" xfId="4"/>
    <cellStyle name="Normal_Beskyttelse 1988-2005" xfId="3"/>
    <cellStyle name="Prosent" xfId="6" builtinId="5"/>
  </cellStyles>
  <dxfs count="173"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>
          <fgColor indexed="64"/>
          <bgColor theme="4"/>
        </patternFill>
      </fill>
      <alignment horizontal="left" vertical="top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left" vertical="top" textRotation="0" wrapText="0" indent="0" justifyLastLine="0" shrinkToFit="0" readingOrder="0"/>
    </dxf>
    <dxf>
      <numFmt numFmtId="164" formatCode="_ * #,##0_ ;_ * \-#,##0_ ;_ * &quot;-&quot;??_ ;_ @_ "/>
      <border diagonalUp="0" diagonalDown="0" outline="0">
        <left/>
        <right style="thin">
          <color indexed="64"/>
        </right>
        <top/>
        <bottom/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 diagonalUp="0" diagonalDown="0" outline="0">
        <left style="thin">
          <color indexed="64"/>
        </left>
        <right/>
        <top/>
        <bottom/>
      </border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/>
        <right/>
        <top/>
        <bottom/>
      </border>
    </dxf>
    <dxf>
      <numFmt numFmtId="164" formatCode="_ * #,##0_ ;_ * \-#,##0_ ;_ * &quot;-&quot;??_ ;_ @_ "/>
    </dxf>
    <dxf>
      <numFmt numFmtId="0" formatCode="General"/>
      <border diagonalUp="0" diagonalDown="0" outline="0">
        <left style="thin">
          <color indexed="8"/>
        </left>
        <right/>
        <top/>
        <bottom/>
      </border>
    </dxf>
    <dxf>
      <numFmt numFmtId="164" formatCode="_ * #,##0_ ;_ * \-#,##0_ ;_ * &quot;-&quot;??_ ;_ @_ "/>
      <border diagonalUp="0" diagonalDown="0" outline="0">
        <left style="thin">
          <color indexed="8"/>
        </left>
        <right/>
        <top/>
        <bottom/>
      </border>
    </dxf>
    <dxf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border outline="0">
        <left style="thin">
          <color indexed="8"/>
        </left>
        <top style="thin">
          <color indexed="8"/>
        </top>
      </border>
    </dxf>
    <dxf>
      <numFmt numFmtId="30" formatCode="@"/>
      <alignment horizontal="general" vertical="top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left" vertical="top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left" vertical="top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left" vertical="top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left" vertical="top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" name="Tabell27" displayName="Tabell27" ref="A5:I188" totalsRowShown="0" headerRowDxfId="172">
  <autoFilter ref="A5:I188"/>
  <tableColumns count="9">
    <tableColumn id="1" name="Statsborgerskap"/>
    <tableColumn id="2" name="01. Beskyttelse *" dataDxfId="171" dataCellStyle="Komma"/>
    <tableColumn id="3" name="02. Arbeid" dataDxfId="170" dataCellStyle="Komma"/>
    <tableColumn id="4" name="03. Utdanning" dataDxfId="169" dataCellStyle="Komma"/>
    <tableColumn id="5" name="04. Familie" dataDxfId="168" dataCellStyle="Komma"/>
    <tableColumn id="6" name="05. Visum" dataDxfId="167" dataCellStyle="Komma"/>
    <tableColumn id="7" name="06. Permanent opphold" dataDxfId="166" dataCellStyle="Komma"/>
    <tableColumn id="8" name="07. Statsborgerskap" dataDxfId="165" dataCellStyle="Komma"/>
    <tableColumn id="9" name="Totalsum" dataDxfId="164" dataCellStyle="Komma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" name="Tabell1" displayName="Tabell1" ref="A5:C154" totalsRowShown="0" headerRowDxfId="101" dataDxfId="100" dataCellStyle="Komma">
  <autoFilter ref="A5:C154"/>
  <tableColumns count="3">
    <tableColumn id="1" name="Statsborgerskap" dataDxfId="99" dataCellStyle="Komma"/>
    <tableColumn id="2" name="Innvilgelse" dataDxfId="98" dataCellStyle="Komma"/>
    <tableColumn id="3" name="Innvilgelsesprosent" dataDxfId="97" dataCellStyle="Prosent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9" name="Tabell9" displayName="Tabell9" ref="A6:K99" totalsRowShown="0" headerRowDxfId="96" dataDxfId="95">
  <autoFilter ref="A6:K99"/>
  <tableColumns count="11">
    <tableColumn id="1" name="Statsborgerskap" dataDxfId="94"/>
    <tableColumn id="2" name="Totalsum" dataDxfId="93" dataCellStyle="Komma"/>
    <tableColumn id="3" name="01.Bortvist mangler midler" dataDxfId="92" dataCellStyle="Komma"/>
    <tableColumn id="4" name="02.Bortvist formål ikke sannsynliggort" dataDxfId="91" dataCellStyle="Komma"/>
    <tableColumn id="5" name="03.Bortvist mangler pass/visum" dataDxfId="90" dataCellStyle="Komma"/>
    <tableColumn id="6" name="04.Bortvist mangler tillatelse" dataDxfId="89" dataCellStyle="Komma"/>
    <tableColumn id="7" name="05.Bortvist straffet" dataDxfId="88" dataCellStyle="Komma"/>
    <tableColumn id="8" name="06.Bortvist EØS/EFTA" dataDxfId="87" dataCellStyle="Komma"/>
    <tableColumn id="9" name="07.Bortvist, offentlige utgifter ikke dekket" dataDxfId="86" dataCellStyle="Komma"/>
    <tableColumn id="10" name="08.Bortvist, innmeldt i SIS" dataDxfId="85" dataCellStyle="Komma"/>
    <tableColumn id="11" name="09.Bortvist, bortvist/utvist fra Schengen" dataDxfId="84" dataCellStyle="Komma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7" name="Tabell7" displayName="Tabell7" ref="A6:E137" totalsRowShown="0" headerRowDxfId="83" dataDxfId="82">
  <autoFilter ref="A6:E137"/>
  <sortState ref="A7:E138">
    <sortCondition descending="1" ref="B6:B138"/>
  </sortState>
  <tableColumns count="5">
    <tableColumn id="1" name="Statsborgerskap" dataDxfId="81"/>
    <tableColumn id="2" name="Totalsum" dataDxfId="80" dataCellStyle="Komma"/>
    <tableColumn id="3" name="Utvist Straffet" dataDxfId="79" dataCellStyle="Komma"/>
    <tableColumn id="4" name=" Utvist Brudd på utlendingsloven" dataDxfId="78" dataCellStyle="Komma"/>
    <tableColumn id="5" name="Utvist EØS-regelverket" dataDxfId="77" dataCellStyle="Komma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4" name="Tabell4" displayName="Tabell4" ref="A6:K170" totalsRowShown="0" headerRowDxfId="76">
  <autoFilter ref="A6:K170"/>
  <tableColumns count="11">
    <tableColumn id="1" name="Statsborgerskap"/>
    <tableColumn id="2" name="2004" dataDxfId="75" dataCellStyle="Komma"/>
    <tableColumn id="3" name="2005" dataDxfId="74" dataCellStyle="Komma"/>
    <tableColumn id="4" name="2006" dataDxfId="73" dataCellStyle="Komma"/>
    <tableColumn id="5" name="2007" dataDxfId="72" dataCellStyle="Komma"/>
    <tableColumn id="6" name="2008" dataDxfId="71" dataCellStyle="Komma"/>
    <tableColumn id="7" name="2009" dataDxfId="70" dataCellStyle="Komma"/>
    <tableColumn id="8" name="2010" dataDxfId="69" dataCellStyle="Komma"/>
    <tableColumn id="9" name="2011" dataDxfId="68" dataCellStyle="Komma"/>
    <tableColumn id="10" name="2012" dataDxfId="67" dataCellStyle="Komma"/>
    <tableColumn id="11" name="2013" dataDxfId="66" dataCellStyle="Komma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20" name="Tabell20" displayName="Tabell20" ref="A5:K92" totalsRowCount="1" headerRowDxfId="65" tableBorderDxfId="64">
  <autoFilter ref="A5:K91"/>
  <tableColumns count="11">
    <tableColumn id="1" name="Land" totalsRowLabel="Totalsum" totalsRowDxfId="63"/>
    <tableColumn id="2" name="2004" totalsRowFunction="custom" dataDxfId="62" totalsRowDxfId="61" dataCellStyle="Komma">
      <totalsRowFormula>SUM(B6:B91)</totalsRowFormula>
    </tableColumn>
    <tableColumn id="3" name="2005" totalsRowFunction="custom" dataDxfId="60" totalsRowDxfId="59" dataCellStyle="Komma">
      <totalsRowFormula>SUM(C6:C91)</totalsRowFormula>
    </tableColumn>
    <tableColumn id="4" name="2006" totalsRowFunction="custom" dataDxfId="58" totalsRowDxfId="57" dataCellStyle="Komma">
      <totalsRowFormula>SUM(D6:D91)</totalsRowFormula>
    </tableColumn>
    <tableColumn id="5" name="2007" totalsRowFunction="custom" dataDxfId="56" totalsRowDxfId="55" dataCellStyle="Komma">
      <totalsRowFormula>SUM(E6:E91)</totalsRowFormula>
    </tableColumn>
    <tableColumn id="6" name="2008" totalsRowFunction="custom" dataDxfId="54" totalsRowDxfId="53" dataCellStyle="Komma">
      <totalsRowFormula>SUM(F6:F91)</totalsRowFormula>
    </tableColumn>
    <tableColumn id="7" name="2009" totalsRowFunction="custom" dataDxfId="52" totalsRowDxfId="51" dataCellStyle="Komma">
      <totalsRowFormula>SUM(G6:G91)</totalsRowFormula>
    </tableColumn>
    <tableColumn id="8" name="2010" totalsRowFunction="custom" dataDxfId="50" totalsRowDxfId="49" dataCellStyle="Komma">
      <totalsRowFormula>SUM(H6:H91)</totalsRowFormula>
    </tableColumn>
    <tableColumn id="9" name="2011" totalsRowFunction="custom" dataDxfId="48" totalsRowDxfId="47" dataCellStyle="Komma">
      <totalsRowFormula>SUM(I6:I91)</totalsRowFormula>
    </tableColumn>
    <tableColumn id="10" name="2012" totalsRowFunction="custom" dataDxfId="46" totalsRowDxfId="45" dataCellStyle="Komma">
      <totalsRowFormula>SUM(J6:J91)</totalsRowFormula>
    </tableColumn>
    <tableColumn id="11" name="2013" totalsRowFunction="custom" dataDxfId="44" totalsRowDxfId="43" dataCellStyle="Komma">
      <totalsRowFormula>SUM(K6:K91)</totalsRow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6" name="Tabell6" displayName="Tabell6" ref="A6:L120" totalsRowShown="0" headerRowDxfId="42" dataDxfId="41">
  <autoFilter ref="A6:L120"/>
  <tableColumns count="12">
    <tableColumn id="1" name="Statsborgskap" dataDxfId="40"/>
    <tableColumn id="2" name="Totalt antall saker" dataDxfId="39" dataCellStyle="Komma"/>
    <tableColumn id="3" name=" Konvensjonsflyktning" dataDxfId="38" dataCellStyle="Komma"/>
    <tableColumn id="4" name="Annen flyktningstatus" dataDxfId="37" dataCellStyle="Komma"/>
    <tableColumn id="5" name="Humanitære grunner" dataDxfId="36" dataCellStyle="Komma"/>
    <tableColumn id="6" name="15-månedersregelen" dataDxfId="35" dataCellStyle="Komma"/>
    <tableColumn id="7" name="Enslige mindreårige, begrenset" dataDxfId="34" dataCellStyle="Komma"/>
    <tableColumn id="8" name="Avslag" dataDxfId="33" dataCellStyle="Komma"/>
    <tableColumn id="9" name="Innvilgelsesprosent" dataDxfId="32" dataCellStyle="Prosent"/>
    <tableColumn id="10" name=" Dublin II-forordningen" dataDxfId="31" dataCellStyle="Komma"/>
    <tableColumn id="11" name="Trygt tredjeland" dataDxfId="30" dataCellStyle="Komma"/>
    <tableColumn id="12" name="Trukket/ henlagt" dataDxfId="29" dataCellStyle="Komma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26" name="Tabell2527" displayName="Tabell2527" ref="B7:L23" headerRowCount="0" totalsRowShown="0" dataCellStyle="Normal 2">
  <tableColumns count="11">
    <tableColumn id="1" name="Kolonne1" dataDxfId="28" dataCellStyle="Normal 2"/>
    <tableColumn id="2" name="Kolonne2" dataDxfId="27" dataCellStyle="Komma"/>
    <tableColumn id="3" name="Kolonne3" dataDxfId="26" dataCellStyle="Komma"/>
    <tableColumn id="4" name="Kolonne4" dataDxfId="25" dataCellStyle="Komma"/>
    <tableColumn id="5" name="Kolonne5" dataDxfId="24" dataCellStyle="Komma"/>
    <tableColumn id="6" name="Kolonne6" dataDxfId="23" dataCellStyle="Komma"/>
    <tableColumn id="7" name="Kolonne7" dataDxfId="22" dataCellStyle="Komma"/>
    <tableColumn id="8" name="Kolonne8" dataDxfId="21" dataCellStyle="Komma"/>
    <tableColumn id="9" name="Kolonne9" dataDxfId="20" dataCellStyle="Komma"/>
    <tableColumn id="10" name="Kolonne10" dataDxfId="19" dataCellStyle="Komma"/>
    <tableColumn id="11" name="Kolonne11" dataDxfId="18" dataCellStyle="Komma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2" name="Tabell2" displayName="Tabell2" ref="A5:C37" totalsRowShown="0" headerRowDxfId="17" dataDxfId="16">
  <autoFilter ref="A5:C37"/>
  <tableColumns count="3">
    <tableColumn id="1" name="Land" dataDxfId="15"/>
    <tableColumn id="2" name="Anmodninger fra Norge" dataDxfId="14" dataCellStyle="Komma"/>
    <tableColumn id="3" name="Anmodninger til Norge" dataDxfId="13" dataCellStyle="Komma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3" name="Tabell3" displayName="Tabell3" ref="A6:C28" totalsRowShown="0" headerRowDxfId="12" dataDxfId="11" headerRowCellStyle="Normal" dataCellStyle="Normal">
  <autoFilter ref="A6:C28"/>
  <tableColumns count="3">
    <tableColumn id="1" name="Statsborgerskap" dataDxfId="10" dataCellStyle="Normal"/>
    <tableColumn id="2" name="Innvilgelse" dataDxfId="9" dataCellStyle="Komma"/>
    <tableColumn id="3" name="Ankomster" dataDxfId="8" dataCellStyle="Komma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8" name="Tabell8" displayName="Tabell8" ref="A6:F97" totalsRowShown="0" headerRowDxfId="7" dataDxfId="6">
  <autoFilter ref="A6:F97"/>
  <sortState ref="A7:F94">
    <sortCondition ref="A7"/>
  </sortState>
  <tableColumns count="6">
    <tableColumn id="1" name="Land returnert til*" dataDxfId="5"/>
    <tableColumn id="2" name="Assistert retur**" dataDxfId="4" dataCellStyle="Komma"/>
    <tableColumn id="3" name="Asyl" dataDxfId="3" dataCellStyle="Komma"/>
    <tableColumn id="4" name="Dublin" dataDxfId="2" dataCellStyle="Komma"/>
    <tableColumn id="5" name="Andre" dataDxfId="1" dataCellStyle="Komma"/>
    <tableColumn id="6" name="Totalt" dataDxfId="0" dataCellStyle="Komma">
      <calculatedColumnFormula>SUM(Tabell8[[#This Row],[Asyl]:[Andre]])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0" name="Tabell10" displayName="Tabell10" ref="A5:E83" totalsRowShown="0" headerRowDxfId="163" dataDxfId="162">
  <autoFilter ref="A5:E83"/>
  <tableColumns count="5">
    <tableColumn id="1" name="Statsborgerskap" dataDxfId="161"/>
    <tableColumn id="6" name="Antall innvilgelser" dataDxfId="160" dataCellStyle="Komma"/>
    <tableColumn id="2" name="1.Faglærte" dataDxfId="159" dataCellStyle="Komma"/>
    <tableColumn id="3" name="2.Sesong" dataDxfId="158" dataCellStyle="Komma"/>
    <tableColumn id="4" name="3.Annet" dataDxfId="157" dataCellStyle="Komm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1" name="Tabell11" displayName="Tabell11" ref="A6:J120" totalsRowShown="0" headerRowDxfId="156" dataDxfId="155">
  <autoFilter ref="A6:J120"/>
  <tableColumns count="10">
    <tableColumn id="1" name="Statsborgerskap" dataDxfId="154"/>
    <tableColumn id="2" name="Antall innvilgelser" dataDxfId="153" dataCellStyle="Komma"/>
    <tableColumn id="3" name="Innvilgelsesprosent" dataDxfId="152" dataCellStyle="Prosent"/>
    <tableColumn id="4" name="1. Elev ved skole, folkehøyskole eller livssynsskole" dataDxfId="151" dataCellStyle="Komma"/>
    <tableColumn id="5" name="2.Student" dataDxfId="150" dataCellStyle="Komma"/>
    <tableColumn id="6" name="3.Post-doc" dataDxfId="149" dataCellStyle="Komma"/>
    <tableColumn id="7" name="4.Norskkurs" dataDxfId="148" dataCellStyle="Komma"/>
    <tableColumn id="8" name="5.Au pair" dataDxfId="147" dataCellStyle="Komma"/>
    <tableColumn id="9" name="6.Praktikant eller gjestearbeider" dataDxfId="146" dataCellStyle="Komma"/>
    <tableColumn id="10" name="7.Nødvendig tilleggsutdanning" dataDxfId="145" dataCellStyle="Komm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2" name="Tabell12" displayName="Tabell12" ref="A6:G155" totalsRowShown="0" headerRowDxfId="144" dataDxfId="143">
  <autoFilter ref="A6:G155"/>
  <tableColumns count="7">
    <tableColumn id="1" name="Statsborgerskap" dataDxfId="142"/>
    <tableColumn id="2" name="Antall innvilgelser" dataDxfId="141" dataCellStyle="Komma"/>
    <tableColumn id="3" name="Innvilgelsesprosent" dataDxfId="140" dataCellStyle="Prosent"/>
    <tableColumn id="4" name="Andre" dataDxfId="139" dataCellStyle="Komma"/>
    <tableColumn id="5" name="Barn" dataDxfId="138" dataCellStyle="Komma"/>
    <tableColumn id="6" name="Ektefelle osv" dataDxfId="137" dataCellStyle="Komma"/>
    <tableColumn id="7" name="Foreldre" dataDxfId="136" dataCellStyle="Komma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3" name="Tabell13" displayName="Tabell13" ref="A6:I155" totalsRowShown="0" headerRowDxfId="135" dataDxfId="134">
  <autoFilter ref="A6:I155"/>
  <tableColumns count="9">
    <tableColumn id="1" name="Statsborgerskap" dataDxfId="133"/>
    <tableColumn id="2" name="1. Norsk/Nordisk" dataDxfId="132" dataCellStyle="Komma"/>
    <tableColumn id="3" name="2. Permanent oppholdstillatelse" dataDxfId="131" dataCellStyle="Komma"/>
    <tableColumn id="4" name="3. Flukt" dataDxfId="130" dataCellStyle="Komma"/>
    <tableColumn id="5" name="4. Arbeid" dataDxfId="129" dataCellStyle="Komma"/>
    <tableColumn id="6" name="5. Utdanning" dataDxfId="128" dataCellStyle="Komma"/>
    <tableColumn id="7" name="6. Familie" dataDxfId="127" dataCellStyle="Komma"/>
    <tableColumn id="8" name="7. Andre" dataDxfId="126" dataCellStyle="Komma"/>
    <tableColumn id="9" name="Totalsum" dataDxfId="125" dataCellStyle="Komma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14" name="Tabell14" displayName="Tabell14" ref="A6:F32" totalsRowShown="0" headerRowDxfId="124" dataDxfId="123">
  <autoFilter ref="A6:F32"/>
  <tableColumns count="6">
    <tableColumn id="1" name="Statsborgskap" dataDxfId="122"/>
    <tableColumn id="2" name="Totalsum" dataDxfId="121" dataCellStyle="Komma"/>
    <tableColumn id="3" name="01. Arbeid" dataDxfId="120" dataCellStyle="Komma"/>
    <tableColumn id="4" name="02. Familie" dataDxfId="119" dataCellStyle="Komma"/>
    <tableColumn id="5" name="03. Utdanning" dataDxfId="118" dataCellStyle="Komma"/>
    <tableColumn id="6" name="04. Egne midler" dataDxfId="117" dataCellStyle="Komma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5" name="Tabell15" displayName="Tabell15" ref="A6:C106" totalsRowShown="0" headerRowDxfId="116" dataDxfId="115">
  <autoFilter ref="A6:C106"/>
  <tableColumns count="3">
    <tableColumn id="1" name="Statsborgerskap" dataDxfId="114"/>
    <tableColumn id="2" name="Innvilgelse" dataDxfId="113" dataCellStyle="Komma"/>
    <tableColumn id="3" name="Innvilgelsesprosent" dataDxfId="112" dataCellStyle="Prosent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6" name="Tabell16" displayName="Tabell16" ref="A5:C73" totalsRowShown="0" headerRowDxfId="111" dataDxfId="110" dataCellStyle="Komma">
  <autoFilter ref="A5:C73"/>
  <tableColumns count="3">
    <tableColumn id="1" name="Vedtaksinstans" dataDxfId="109" dataCellStyle="Komma"/>
    <tableColumn id="2" name="Innvilgelse" dataDxfId="108" dataCellStyle="Komma"/>
    <tableColumn id="3" name="Innvilgelsesprosent" dataDxfId="107" dataCellStyle="Prosent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7" name="Tabell17" displayName="Tabell17" ref="A5:C148" totalsRowShown="0" headerRowDxfId="106" dataDxfId="105" dataCellStyle="Komma">
  <autoFilter ref="A5:C148"/>
  <tableColumns count="3">
    <tableColumn id="1" name="Statsborgerskap" dataDxfId="104" dataCellStyle="Komma"/>
    <tableColumn id="2" name="Innvilgelse" dataDxfId="103" dataCellStyle="Komma"/>
    <tableColumn id="3" name="Innvilgelsesprosent" dataDxfId="102" dataCellStyle="Pros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UDI PPT N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32A77A"/>
      </a:accent1>
      <a:accent2>
        <a:srgbClr val="FFCF54"/>
      </a:accent2>
      <a:accent3>
        <a:srgbClr val="643064"/>
      </a:accent3>
      <a:accent4>
        <a:srgbClr val="60C6CD"/>
      </a:accent4>
      <a:accent5>
        <a:srgbClr val="000000"/>
      </a:accent5>
      <a:accent6>
        <a:srgbClr val="F58C46"/>
      </a:accent6>
      <a:hlink>
        <a:srgbClr val="C8373C"/>
      </a:hlink>
      <a:folHlink>
        <a:srgbClr val="6E1E20"/>
      </a:folHlink>
    </a:clrScheme>
    <a:fontScheme name="Custom 4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/>
  </sheetViews>
  <sheetFormatPr baseColWidth="10" defaultRowHeight="14.25" x14ac:dyDescent="0.2"/>
  <sheetData>
    <row r="1" spans="1:4" ht="35.25" x14ac:dyDescent="0.5">
      <c r="A1" s="5" t="s">
        <v>154</v>
      </c>
      <c r="B1" s="5"/>
    </row>
    <row r="3" spans="1:4" ht="15" x14ac:dyDescent="0.25">
      <c r="A3" s="1" t="s">
        <v>156</v>
      </c>
      <c r="B3" s="1"/>
      <c r="C3" s="1"/>
      <c r="D3" s="1"/>
    </row>
    <row r="5" spans="1:4" x14ac:dyDescent="0.2">
      <c r="A5" s="4">
        <v>1</v>
      </c>
      <c r="B5" s="3" t="s">
        <v>155</v>
      </c>
    </row>
    <row r="6" spans="1:4" x14ac:dyDescent="0.2">
      <c r="A6" s="4"/>
    </row>
    <row r="7" spans="1:4" x14ac:dyDescent="0.2">
      <c r="A7" s="4">
        <v>2</v>
      </c>
      <c r="B7" s="3" t="s">
        <v>342</v>
      </c>
    </row>
    <row r="8" spans="1:4" x14ac:dyDescent="0.2">
      <c r="A8" s="4"/>
    </row>
    <row r="9" spans="1:4" x14ac:dyDescent="0.2">
      <c r="A9" s="4">
        <v>3</v>
      </c>
      <c r="B9" s="3" t="s">
        <v>343</v>
      </c>
    </row>
    <row r="10" spans="1:4" x14ac:dyDescent="0.2">
      <c r="A10" s="4"/>
    </row>
    <row r="11" spans="1:4" x14ac:dyDescent="0.2">
      <c r="A11" s="4">
        <v>4</v>
      </c>
      <c r="B11" s="3" t="s">
        <v>344</v>
      </c>
    </row>
    <row r="12" spans="1:4" x14ac:dyDescent="0.2">
      <c r="A12" s="4"/>
    </row>
    <row r="13" spans="1:4" x14ac:dyDescent="0.2">
      <c r="A13" s="4">
        <v>5</v>
      </c>
      <c r="B13" s="3" t="s">
        <v>345</v>
      </c>
    </row>
    <row r="14" spans="1:4" x14ac:dyDescent="0.2">
      <c r="A14" s="4"/>
    </row>
    <row r="15" spans="1:4" x14ac:dyDescent="0.2">
      <c r="A15" s="4">
        <v>6</v>
      </c>
      <c r="B15" s="3" t="s">
        <v>346</v>
      </c>
    </row>
    <row r="16" spans="1:4" x14ac:dyDescent="0.2">
      <c r="A16" s="4"/>
    </row>
    <row r="17" spans="1:2" x14ac:dyDescent="0.2">
      <c r="A17" s="4">
        <v>7</v>
      </c>
      <c r="B17" s="3" t="s">
        <v>347</v>
      </c>
    </row>
    <row r="18" spans="1:2" x14ac:dyDescent="0.2">
      <c r="A18" s="4"/>
    </row>
    <row r="19" spans="1:2" x14ac:dyDescent="0.2">
      <c r="A19" s="4">
        <v>8</v>
      </c>
      <c r="B19" s="3" t="s">
        <v>348</v>
      </c>
    </row>
    <row r="20" spans="1:2" x14ac:dyDescent="0.2">
      <c r="A20" s="4"/>
    </row>
    <row r="21" spans="1:2" x14ac:dyDescent="0.2">
      <c r="A21" s="4">
        <v>9</v>
      </c>
      <c r="B21" s="3" t="s">
        <v>349</v>
      </c>
    </row>
    <row r="22" spans="1:2" x14ac:dyDescent="0.2">
      <c r="A22" s="4"/>
    </row>
    <row r="23" spans="1:2" x14ac:dyDescent="0.2">
      <c r="A23" s="4">
        <v>10</v>
      </c>
      <c r="B23" s="3" t="s">
        <v>350</v>
      </c>
    </row>
    <row r="24" spans="1:2" x14ac:dyDescent="0.2">
      <c r="A24" s="4"/>
    </row>
    <row r="25" spans="1:2" x14ac:dyDescent="0.2">
      <c r="A25" s="4">
        <v>11</v>
      </c>
      <c r="B25" s="3" t="s">
        <v>351</v>
      </c>
    </row>
    <row r="26" spans="1:2" x14ac:dyDescent="0.2">
      <c r="A26" s="4"/>
    </row>
    <row r="27" spans="1:2" x14ac:dyDescent="0.2">
      <c r="A27" s="4">
        <v>12</v>
      </c>
      <c r="B27" s="3" t="s">
        <v>352</v>
      </c>
    </row>
    <row r="28" spans="1:2" x14ac:dyDescent="0.2">
      <c r="A28" s="4"/>
    </row>
    <row r="29" spans="1:2" x14ac:dyDescent="0.2">
      <c r="A29" s="4">
        <v>13</v>
      </c>
      <c r="B29" s="3" t="s">
        <v>353</v>
      </c>
    </row>
    <row r="30" spans="1:2" x14ac:dyDescent="0.2">
      <c r="A30" s="4"/>
    </row>
    <row r="31" spans="1:2" x14ac:dyDescent="0.2">
      <c r="A31" s="4">
        <v>14</v>
      </c>
      <c r="B31" s="3" t="s">
        <v>354</v>
      </c>
    </row>
    <row r="32" spans="1:2" x14ac:dyDescent="0.2">
      <c r="A32" s="4"/>
    </row>
    <row r="33" spans="1:2" x14ac:dyDescent="0.2">
      <c r="A33" s="4">
        <v>15</v>
      </c>
      <c r="B33" s="3" t="s">
        <v>355</v>
      </c>
    </row>
    <row r="34" spans="1:2" x14ac:dyDescent="0.2">
      <c r="A34" s="4"/>
    </row>
    <row r="35" spans="1:2" x14ac:dyDescent="0.2">
      <c r="A35" s="4">
        <v>16</v>
      </c>
      <c r="B35" s="3" t="s">
        <v>356</v>
      </c>
    </row>
    <row r="36" spans="1:2" x14ac:dyDescent="0.2">
      <c r="A36" s="4"/>
    </row>
    <row r="37" spans="1:2" x14ac:dyDescent="0.2">
      <c r="A37" s="4">
        <v>17</v>
      </c>
      <c r="B37" s="3" t="s">
        <v>357</v>
      </c>
    </row>
    <row r="38" spans="1:2" x14ac:dyDescent="0.2">
      <c r="A38" s="4"/>
    </row>
    <row r="39" spans="1:2" x14ac:dyDescent="0.2">
      <c r="A39" s="4">
        <v>18</v>
      </c>
      <c r="B39" s="3" t="s">
        <v>358</v>
      </c>
    </row>
    <row r="40" spans="1:2" x14ac:dyDescent="0.2">
      <c r="A40" s="4"/>
    </row>
    <row r="41" spans="1:2" x14ac:dyDescent="0.2">
      <c r="A41" s="4">
        <v>19</v>
      </c>
      <c r="B41" s="3" t="s">
        <v>359</v>
      </c>
    </row>
  </sheetData>
  <hyperlinks>
    <hyperlink ref="B5" location="'1'!A1" display="Tabell 1: Antall innvilgede førstegangstillatelser etter statsborgerskap og type, 2013"/>
    <hyperlink ref="B7" location="'2'!A1" display="Tabell 2: Oppholdstillatelse (arbeid) etter statsborgerskap og type tillatelse, 2013"/>
    <hyperlink ref="B9" location="'3'!A1" display="Tabell 3: Utdanningstillatelser etter statsborgerskap og type tillatelse, 2013"/>
    <hyperlink ref="B11" location="'4'!A1" display="Tabell 4: Familieinnvandringstillatelser (førstegangs) etter søkerens statsborgskap og relasjon til personen i Norge, 2013 "/>
    <hyperlink ref="B13" location="'5'!A1" display="Tabell 5: Familieinnvandringstillatelser (førstegangs) etter søkerens statsborgerskap og oppholdsgrunnlaget til personer i Norge, 2013"/>
    <hyperlink ref="B15" location="'6'!A1" display="Tabell 6: EØS-registreringer etter statsborgerskap og formål, 2013"/>
    <hyperlink ref="B17" location="'7'!A1" display="Tabell 7: Besøksvisum innvilget i første innstans etter statsborgerskap, 2013"/>
    <hyperlink ref="B19" location="'8'!A1" display="Tabell 8: Besøksvisum innvilget i første instans etter vedtaksinstans, 2013"/>
    <hyperlink ref="B21" location="'9'!A1" display="Tabell 9: Permanent oppholdstillatelse etter statsborgerskap, 2013"/>
    <hyperlink ref="B23" location="'10'!A1" display="Tabell 10: Innvilgede statsborgerskap etter opprinnelig statsborgerskap, 2013"/>
    <hyperlink ref="B25" location="'11'!A1" display="Tabell 11: Bortvisningsvedtak etter statsborgerskap og grunnlag, 2013"/>
    <hyperlink ref="B27" location="'12'!A1" display="Tabell 12: Utvisningsvedtak etter statsborgerskap og grunnlag, 2013"/>
    <hyperlink ref="B29" location="'13'!A1" display="Tabell 13: Asylsøknader etter statsborgerskap, 2004-2013"/>
    <hyperlink ref="B31" location="'14'!A1" display="Tabell 14: Enslige mindreårige asylsøkere etter statsborgerskap, 2004-2013"/>
    <hyperlink ref="B33" location="'15'!A1" display="Tabell 15: Vedtak om beskyttelse (asyl) etter statsborgerskap og utfall, 2013"/>
    <hyperlink ref="B35" location="'16'!A1" display="Tabell 16: Vedtak om beskyttelse (asyl), 2004-2013"/>
    <hyperlink ref="B37" location="'17'!A1" display="Tabell 17: Dublin-anmodninger til og fra Norge 2013"/>
    <hyperlink ref="B39" location="'18'!A1" display="Tabell 18: Overføringsflyktninger etter statsborgerskap, innvilgelser og ankomster, 2013"/>
    <hyperlink ref="B41" location="'19'!A1" display="Tabell 19: Frivillig og tvungen retur etter land returnert til, 2013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8"/>
  <sheetViews>
    <sheetView workbookViewId="0"/>
  </sheetViews>
  <sheetFormatPr baseColWidth="10" defaultRowHeight="14.25" x14ac:dyDescent="0.2"/>
  <cols>
    <col min="1" max="1" width="19.625" customWidth="1"/>
    <col min="2" max="2" width="12.75" customWidth="1"/>
    <col min="3" max="3" width="18.25" customWidth="1"/>
  </cols>
  <sheetData>
    <row r="1" spans="1:3" x14ac:dyDescent="0.2">
      <c r="A1" s="3" t="s">
        <v>249</v>
      </c>
    </row>
    <row r="3" spans="1:3" s="13" customFormat="1" ht="18" x14ac:dyDescent="0.25">
      <c r="A3" s="13" t="s">
        <v>349</v>
      </c>
    </row>
    <row r="5" spans="1:3" s="19" customFormat="1" ht="32.1" customHeight="1" x14ac:dyDescent="0.2">
      <c r="A5" s="18" t="s">
        <v>149</v>
      </c>
      <c r="B5" s="18" t="s">
        <v>160</v>
      </c>
      <c r="C5" s="18" t="s">
        <v>202</v>
      </c>
    </row>
    <row r="6" spans="1:3" x14ac:dyDescent="0.2">
      <c r="A6" s="50" t="s">
        <v>2</v>
      </c>
      <c r="B6" s="50">
        <v>2156</v>
      </c>
      <c r="C6" s="63">
        <v>0.96811854512797491</v>
      </c>
    </row>
    <row r="7" spans="1:3" x14ac:dyDescent="0.2">
      <c r="A7" s="50" t="s">
        <v>3</v>
      </c>
      <c r="B7" s="50">
        <v>1774</v>
      </c>
      <c r="C7" s="63">
        <v>0.93172268907563027</v>
      </c>
    </row>
    <row r="8" spans="1:3" x14ac:dyDescent="0.2">
      <c r="A8" s="50" t="s">
        <v>14</v>
      </c>
      <c r="B8" s="50">
        <v>1557</v>
      </c>
      <c r="C8" s="63">
        <v>0.94078549848942594</v>
      </c>
    </row>
    <row r="9" spans="1:3" x14ac:dyDescent="0.2">
      <c r="A9" s="50" t="s">
        <v>8</v>
      </c>
      <c r="B9" s="50">
        <v>1052</v>
      </c>
      <c r="C9" s="63">
        <v>0.97588126159554733</v>
      </c>
    </row>
    <row r="10" spans="1:3" x14ac:dyDescent="0.2">
      <c r="A10" s="50" t="s">
        <v>24</v>
      </c>
      <c r="B10" s="50">
        <v>941</v>
      </c>
      <c r="C10" s="63">
        <v>0.89875835721107933</v>
      </c>
    </row>
    <row r="11" spans="1:3" x14ac:dyDescent="0.2">
      <c r="A11" s="50" t="s">
        <v>1</v>
      </c>
      <c r="B11" s="50">
        <v>885</v>
      </c>
      <c r="C11" s="63">
        <v>0.97574421168687986</v>
      </c>
    </row>
    <row r="12" spans="1:3" x14ac:dyDescent="0.2">
      <c r="A12" s="50" t="s">
        <v>6</v>
      </c>
      <c r="B12" s="50">
        <v>801</v>
      </c>
      <c r="C12" s="63">
        <v>0.91542857142857148</v>
      </c>
    </row>
    <row r="13" spans="1:3" x14ac:dyDescent="0.2">
      <c r="A13" s="50" t="s">
        <v>15</v>
      </c>
      <c r="B13" s="50">
        <v>507</v>
      </c>
      <c r="C13" s="63">
        <v>0.94063079777365488</v>
      </c>
    </row>
    <row r="14" spans="1:3" x14ac:dyDescent="0.2">
      <c r="A14" s="50" t="s">
        <v>16</v>
      </c>
      <c r="B14" s="50">
        <v>438</v>
      </c>
      <c r="C14" s="63">
        <v>0.93991416309012876</v>
      </c>
    </row>
    <row r="15" spans="1:3" x14ac:dyDescent="0.2">
      <c r="A15" s="50" t="s">
        <v>7</v>
      </c>
      <c r="B15" s="50">
        <v>428</v>
      </c>
      <c r="C15" s="63">
        <v>0.963963963963964</v>
      </c>
    </row>
    <row r="16" spans="1:3" x14ac:dyDescent="0.2">
      <c r="A16" s="50" t="s">
        <v>13</v>
      </c>
      <c r="B16" s="50">
        <v>376</v>
      </c>
      <c r="C16" s="63">
        <v>0.90384615384615385</v>
      </c>
    </row>
    <row r="17" spans="1:3" x14ac:dyDescent="0.2">
      <c r="A17" s="50" t="s">
        <v>49</v>
      </c>
      <c r="B17" s="50">
        <v>362</v>
      </c>
      <c r="C17" s="63">
        <v>0.97050938337801607</v>
      </c>
    </row>
    <row r="18" spans="1:3" x14ac:dyDescent="0.2">
      <c r="A18" s="50" t="s">
        <v>4</v>
      </c>
      <c r="B18" s="50">
        <v>333</v>
      </c>
      <c r="C18" s="63">
        <v>0.97941176470588232</v>
      </c>
    </row>
    <row r="19" spans="1:3" x14ac:dyDescent="0.2">
      <c r="A19" s="50" t="s">
        <v>5</v>
      </c>
      <c r="B19" s="50">
        <v>281</v>
      </c>
      <c r="C19" s="63">
        <v>0.9525423728813559</v>
      </c>
    </row>
    <row r="20" spans="1:3" x14ac:dyDescent="0.2">
      <c r="A20" s="50" t="s">
        <v>11</v>
      </c>
      <c r="B20" s="50">
        <v>259</v>
      </c>
      <c r="C20" s="63">
        <v>0.93165467625899279</v>
      </c>
    </row>
    <row r="21" spans="1:3" x14ac:dyDescent="0.2">
      <c r="A21" s="50" t="s">
        <v>26</v>
      </c>
      <c r="B21" s="50">
        <v>249</v>
      </c>
      <c r="C21" s="63">
        <v>0.86759581881533099</v>
      </c>
    </row>
    <row r="22" spans="1:3" x14ac:dyDescent="0.2">
      <c r="A22" s="50" t="s">
        <v>17</v>
      </c>
      <c r="B22" s="50">
        <v>218</v>
      </c>
      <c r="C22" s="63">
        <v>0.95614035087719296</v>
      </c>
    </row>
    <row r="23" spans="1:3" x14ac:dyDescent="0.2">
      <c r="A23" s="50" t="s">
        <v>10</v>
      </c>
      <c r="B23" s="50">
        <v>199</v>
      </c>
      <c r="C23" s="63">
        <v>0.94761904761904758</v>
      </c>
    </row>
    <row r="24" spans="1:3" x14ac:dyDescent="0.2">
      <c r="A24" s="50" t="s">
        <v>19</v>
      </c>
      <c r="B24" s="50">
        <v>175</v>
      </c>
      <c r="C24" s="63">
        <v>0.86206896551724133</v>
      </c>
    </row>
    <row r="25" spans="1:3" x14ac:dyDescent="0.2">
      <c r="A25" s="50" t="s">
        <v>18</v>
      </c>
      <c r="B25" s="50">
        <v>152</v>
      </c>
      <c r="C25" s="63">
        <v>0.95</v>
      </c>
    </row>
    <row r="26" spans="1:3" x14ac:dyDescent="0.2">
      <c r="A26" s="50" t="s">
        <v>36</v>
      </c>
      <c r="B26" s="50">
        <v>149</v>
      </c>
      <c r="C26" s="63">
        <v>0.90853658536585369</v>
      </c>
    </row>
    <row r="27" spans="1:3" x14ac:dyDescent="0.2">
      <c r="A27" s="50" t="s">
        <v>55</v>
      </c>
      <c r="B27" s="50">
        <v>144</v>
      </c>
      <c r="C27" s="63">
        <v>0.86746987951807231</v>
      </c>
    </row>
    <row r="28" spans="1:3" x14ac:dyDescent="0.2">
      <c r="A28" s="50" t="s">
        <v>27</v>
      </c>
      <c r="B28" s="50">
        <v>129</v>
      </c>
      <c r="C28" s="63">
        <v>0.93478260869565222</v>
      </c>
    </row>
    <row r="29" spans="1:3" x14ac:dyDescent="0.2">
      <c r="A29" s="50" t="s">
        <v>9</v>
      </c>
      <c r="B29" s="50">
        <v>120</v>
      </c>
      <c r="C29" s="63">
        <v>0.88235294117647056</v>
      </c>
    </row>
    <row r="30" spans="1:3" x14ac:dyDescent="0.2">
      <c r="A30" s="50" t="s">
        <v>35</v>
      </c>
      <c r="B30" s="50">
        <v>105</v>
      </c>
      <c r="C30" s="63">
        <v>0.88983050847457623</v>
      </c>
    </row>
    <row r="31" spans="1:3" x14ac:dyDescent="0.2">
      <c r="A31" s="50" t="s">
        <v>45</v>
      </c>
      <c r="B31" s="50">
        <v>94</v>
      </c>
      <c r="C31" s="63">
        <v>0.95918367346938771</v>
      </c>
    </row>
    <row r="32" spans="1:3" x14ac:dyDescent="0.2">
      <c r="A32" s="50" t="s">
        <v>25</v>
      </c>
      <c r="B32" s="50">
        <v>88</v>
      </c>
      <c r="C32" s="63">
        <v>0.94623655913978499</v>
      </c>
    </row>
    <row r="33" spans="1:3" x14ac:dyDescent="0.2">
      <c r="A33" s="50" t="s">
        <v>107</v>
      </c>
      <c r="B33" s="50">
        <v>84</v>
      </c>
      <c r="C33" s="63">
        <v>0.9882352941176471</v>
      </c>
    </row>
    <row r="34" spans="1:3" x14ac:dyDescent="0.2">
      <c r="A34" s="50" t="s">
        <v>12</v>
      </c>
      <c r="B34" s="50">
        <v>71</v>
      </c>
      <c r="C34" s="63">
        <v>0.95945945945945943</v>
      </c>
    </row>
    <row r="35" spans="1:3" x14ac:dyDescent="0.2">
      <c r="A35" s="50" t="s">
        <v>42</v>
      </c>
      <c r="B35" s="50">
        <v>69</v>
      </c>
      <c r="C35" s="63">
        <v>0.88461538461538458</v>
      </c>
    </row>
    <row r="36" spans="1:3" x14ac:dyDescent="0.2">
      <c r="A36" s="50" t="s">
        <v>32</v>
      </c>
      <c r="B36" s="50">
        <v>68</v>
      </c>
      <c r="C36" s="63">
        <v>1</v>
      </c>
    </row>
    <row r="37" spans="1:3" x14ac:dyDescent="0.2">
      <c r="A37" s="50" t="s">
        <v>93</v>
      </c>
      <c r="B37" s="50">
        <v>63</v>
      </c>
      <c r="C37" s="63">
        <v>0.95454545454545459</v>
      </c>
    </row>
    <row r="38" spans="1:3" x14ac:dyDescent="0.2">
      <c r="A38" s="50" t="s">
        <v>21</v>
      </c>
      <c r="B38" s="50">
        <v>56</v>
      </c>
      <c r="C38" s="63">
        <v>0.93333333333333335</v>
      </c>
    </row>
    <row r="39" spans="1:3" x14ac:dyDescent="0.2">
      <c r="A39" s="50" t="s">
        <v>43</v>
      </c>
      <c r="B39" s="50">
        <v>56</v>
      </c>
      <c r="C39" s="63">
        <v>0.98245614035087714</v>
      </c>
    </row>
    <row r="40" spans="1:3" x14ac:dyDescent="0.2">
      <c r="A40" s="50" t="s">
        <v>141</v>
      </c>
      <c r="B40" s="50">
        <v>56</v>
      </c>
      <c r="C40" s="63">
        <v>0.91803278688524592</v>
      </c>
    </row>
    <row r="41" spans="1:3" x14ac:dyDescent="0.2">
      <c r="A41" s="50" t="s">
        <v>137</v>
      </c>
      <c r="B41" s="50">
        <v>56</v>
      </c>
      <c r="C41" s="63">
        <v>0.875</v>
      </c>
    </row>
    <row r="42" spans="1:3" x14ac:dyDescent="0.2">
      <c r="A42" s="50" t="s">
        <v>33</v>
      </c>
      <c r="B42" s="50">
        <v>55</v>
      </c>
      <c r="C42" s="63">
        <v>0.93220338983050843</v>
      </c>
    </row>
    <row r="43" spans="1:3" x14ac:dyDescent="0.2">
      <c r="A43" s="50" t="s">
        <v>29</v>
      </c>
      <c r="B43" s="50">
        <v>50</v>
      </c>
      <c r="C43" s="63">
        <v>0.98039215686274506</v>
      </c>
    </row>
    <row r="44" spans="1:3" x14ac:dyDescent="0.2">
      <c r="A44" s="50" t="s">
        <v>80</v>
      </c>
      <c r="B44" s="50">
        <v>48</v>
      </c>
      <c r="C44" s="63">
        <v>0.97959183673469385</v>
      </c>
    </row>
    <row r="45" spans="1:3" x14ac:dyDescent="0.2">
      <c r="A45" s="50" t="s">
        <v>74</v>
      </c>
      <c r="B45" s="50">
        <v>45</v>
      </c>
      <c r="C45" s="63">
        <v>0.88235294117647056</v>
      </c>
    </row>
    <row r="46" spans="1:3" x14ac:dyDescent="0.2">
      <c r="A46" s="50" t="s">
        <v>150</v>
      </c>
      <c r="B46" s="50">
        <v>45</v>
      </c>
      <c r="C46" s="63">
        <v>0.97826086956521741</v>
      </c>
    </row>
    <row r="47" spans="1:3" x14ac:dyDescent="0.2">
      <c r="A47" s="50" t="s">
        <v>59</v>
      </c>
      <c r="B47" s="50">
        <v>45</v>
      </c>
      <c r="C47" s="63">
        <v>0.95744680851063835</v>
      </c>
    </row>
    <row r="48" spans="1:3" x14ac:dyDescent="0.2">
      <c r="A48" s="50" t="s">
        <v>31</v>
      </c>
      <c r="B48" s="50">
        <v>44</v>
      </c>
      <c r="C48" s="63">
        <v>0.93617021276595747</v>
      </c>
    </row>
    <row r="49" spans="1:3" x14ac:dyDescent="0.2">
      <c r="A49" s="50" t="s">
        <v>139</v>
      </c>
      <c r="B49" s="50">
        <v>43</v>
      </c>
      <c r="C49" s="63">
        <v>0.87755102040816324</v>
      </c>
    </row>
    <row r="50" spans="1:3" x14ac:dyDescent="0.2">
      <c r="A50" s="50" t="s">
        <v>40</v>
      </c>
      <c r="B50" s="50">
        <v>43</v>
      </c>
      <c r="C50" s="63">
        <v>0.97727272727272729</v>
      </c>
    </row>
    <row r="51" spans="1:3" x14ac:dyDescent="0.2">
      <c r="A51" s="50" t="s">
        <v>44</v>
      </c>
      <c r="B51" s="50">
        <v>41</v>
      </c>
      <c r="C51" s="63">
        <v>1</v>
      </c>
    </row>
    <row r="52" spans="1:3" x14ac:dyDescent="0.2">
      <c r="A52" s="50" t="s">
        <v>57</v>
      </c>
      <c r="B52" s="50">
        <v>41</v>
      </c>
      <c r="C52" s="63">
        <v>0.7592592592592593</v>
      </c>
    </row>
    <row r="53" spans="1:3" x14ac:dyDescent="0.2">
      <c r="A53" s="50" t="s">
        <v>23</v>
      </c>
      <c r="B53" s="50">
        <v>40</v>
      </c>
      <c r="C53" s="63">
        <v>0.97560975609756095</v>
      </c>
    </row>
    <row r="54" spans="1:3" x14ac:dyDescent="0.2">
      <c r="A54" s="50" t="s">
        <v>51</v>
      </c>
      <c r="B54" s="50">
        <v>39</v>
      </c>
      <c r="C54" s="63">
        <v>0.8666666666666667</v>
      </c>
    </row>
    <row r="55" spans="1:3" x14ac:dyDescent="0.2">
      <c r="A55" s="50" t="s">
        <v>20</v>
      </c>
      <c r="B55" s="50">
        <v>37</v>
      </c>
      <c r="C55" s="63">
        <v>0.92500000000000004</v>
      </c>
    </row>
    <row r="56" spans="1:3" x14ac:dyDescent="0.2">
      <c r="A56" s="50" t="s">
        <v>38</v>
      </c>
      <c r="B56" s="50">
        <v>36</v>
      </c>
      <c r="C56" s="63">
        <v>0.97297297297297303</v>
      </c>
    </row>
    <row r="57" spans="1:3" x14ac:dyDescent="0.2">
      <c r="A57" s="50" t="s">
        <v>85</v>
      </c>
      <c r="B57" s="50">
        <v>36</v>
      </c>
      <c r="C57" s="63">
        <v>0.94736842105263153</v>
      </c>
    </row>
    <row r="58" spans="1:3" x14ac:dyDescent="0.2">
      <c r="A58" s="50" t="s">
        <v>46</v>
      </c>
      <c r="B58" s="50">
        <v>34</v>
      </c>
      <c r="C58" s="63">
        <v>0.87179487179487181</v>
      </c>
    </row>
    <row r="59" spans="1:3" x14ac:dyDescent="0.2">
      <c r="A59" s="50" t="s">
        <v>64</v>
      </c>
      <c r="B59" s="50">
        <v>34</v>
      </c>
      <c r="C59" s="63">
        <v>1</v>
      </c>
    </row>
    <row r="60" spans="1:3" x14ac:dyDescent="0.2">
      <c r="A60" s="50" t="s">
        <v>28</v>
      </c>
      <c r="B60" s="50">
        <v>30</v>
      </c>
      <c r="C60" s="63">
        <v>0.9375</v>
      </c>
    </row>
    <row r="61" spans="1:3" x14ac:dyDescent="0.2">
      <c r="A61" s="50" t="s">
        <v>48</v>
      </c>
      <c r="B61" s="50">
        <v>27</v>
      </c>
      <c r="C61" s="63">
        <v>0.93103448275862066</v>
      </c>
    </row>
    <row r="62" spans="1:3" x14ac:dyDescent="0.2">
      <c r="A62" s="50" t="s">
        <v>56</v>
      </c>
      <c r="B62" s="50">
        <v>27</v>
      </c>
      <c r="C62" s="63">
        <v>0.9</v>
      </c>
    </row>
    <row r="63" spans="1:3" x14ac:dyDescent="0.2">
      <c r="A63" s="50" t="s">
        <v>72</v>
      </c>
      <c r="B63" s="50">
        <v>27</v>
      </c>
      <c r="C63" s="63">
        <v>0.9642857142857143</v>
      </c>
    </row>
    <row r="64" spans="1:3" x14ac:dyDescent="0.2">
      <c r="A64" s="50" t="s">
        <v>47</v>
      </c>
      <c r="B64" s="50">
        <v>23</v>
      </c>
      <c r="C64" s="63">
        <v>0.88461538461538458</v>
      </c>
    </row>
    <row r="65" spans="1:3" x14ac:dyDescent="0.2">
      <c r="A65" s="50" t="s">
        <v>142</v>
      </c>
      <c r="B65" s="50">
        <v>23</v>
      </c>
      <c r="C65" s="63">
        <v>1</v>
      </c>
    </row>
    <row r="66" spans="1:3" x14ac:dyDescent="0.2">
      <c r="A66" s="50" t="s">
        <v>22</v>
      </c>
      <c r="B66" s="50">
        <v>23</v>
      </c>
      <c r="C66" s="63">
        <v>0.88461538461538458</v>
      </c>
    </row>
    <row r="67" spans="1:3" x14ac:dyDescent="0.2">
      <c r="A67" s="50" t="s">
        <v>145</v>
      </c>
      <c r="B67" s="50">
        <v>22</v>
      </c>
      <c r="C67" s="63">
        <v>0.91666666666666663</v>
      </c>
    </row>
    <row r="68" spans="1:3" x14ac:dyDescent="0.2">
      <c r="A68" s="50" t="s">
        <v>52</v>
      </c>
      <c r="B68" s="50">
        <v>22</v>
      </c>
      <c r="C68" s="63">
        <v>0.73333333333333328</v>
      </c>
    </row>
    <row r="69" spans="1:3" x14ac:dyDescent="0.2">
      <c r="A69" s="50" t="s">
        <v>60</v>
      </c>
      <c r="B69" s="50">
        <v>22</v>
      </c>
      <c r="C69" s="63">
        <v>0.91666666666666663</v>
      </c>
    </row>
    <row r="70" spans="1:3" x14ac:dyDescent="0.2">
      <c r="A70" s="50" t="s">
        <v>70</v>
      </c>
      <c r="B70" s="50">
        <v>22</v>
      </c>
      <c r="C70" s="63">
        <v>0.95652173913043481</v>
      </c>
    </row>
    <row r="71" spans="1:3" x14ac:dyDescent="0.2">
      <c r="A71" s="50" t="s">
        <v>65</v>
      </c>
      <c r="B71" s="50">
        <v>21</v>
      </c>
      <c r="C71" s="63">
        <v>0.84</v>
      </c>
    </row>
    <row r="72" spans="1:3" x14ac:dyDescent="0.2">
      <c r="A72" s="50" t="s">
        <v>140</v>
      </c>
      <c r="B72" s="50">
        <v>20</v>
      </c>
      <c r="C72" s="63">
        <v>0.95238095238095233</v>
      </c>
    </row>
    <row r="73" spans="1:3" x14ac:dyDescent="0.2">
      <c r="A73" s="50" t="s">
        <v>53</v>
      </c>
      <c r="B73" s="50">
        <v>20</v>
      </c>
      <c r="C73" s="63">
        <v>0.83333333333333337</v>
      </c>
    </row>
    <row r="74" spans="1:3" x14ac:dyDescent="0.2">
      <c r="A74" s="50" t="s">
        <v>92</v>
      </c>
      <c r="B74" s="50">
        <v>19</v>
      </c>
      <c r="C74" s="63"/>
    </row>
    <row r="75" spans="1:3" x14ac:dyDescent="0.2">
      <c r="A75" s="50" t="s">
        <v>39</v>
      </c>
      <c r="B75" s="50">
        <v>19</v>
      </c>
      <c r="C75" s="63"/>
    </row>
    <row r="76" spans="1:3" x14ac:dyDescent="0.2">
      <c r="A76" s="50" t="s">
        <v>138</v>
      </c>
      <c r="B76" s="50">
        <v>19</v>
      </c>
      <c r="C76" s="63"/>
    </row>
    <row r="77" spans="1:3" x14ac:dyDescent="0.2">
      <c r="A77" s="50" t="s">
        <v>54</v>
      </c>
      <c r="B77" s="50">
        <v>18</v>
      </c>
      <c r="C77" s="63"/>
    </row>
    <row r="78" spans="1:3" x14ac:dyDescent="0.2">
      <c r="A78" s="50" t="s">
        <v>41</v>
      </c>
      <c r="B78" s="50">
        <v>18</v>
      </c>
      <c r="C78" s="63"/>
    </row>
    <row r="79" spans="1:3" x14ac:dyDescent="0.2">
      <c r="A79" s="50" t="s">
        <v>37</v>
      </c>
      <c r="B79" s="50">
        <v>17</v>
      </c>
      <c r="C79" s="63"/>
    </row>
    <row r="80" spans="1:3" x14ac:dyDescent="0.2">
      <c r="A80" s="50" t="s">
        <v>99</v>
      </c>
      <c r="B80" s="50">
        <v>17</v>
      </c>
      <c r="C80" s="63"/>
    </row>
    <row r="81" spans="1:3" x14ac:dyDescent="0.2">
      <c r="A81" s="50" t="s">
        <v>86</v>
      </c>
      <c r="B81" s="50">
        <v>16</v>
      </c>
      <c r="C81" s="63"/>
    </row>
    <row r="82" spans="1:3" x14ac:dyDescent="0.2">
      <c r="A82" s="50" t="s">
        <v>83</v>
      </c>
      <c r="B82" s="50">
        <v>15</v>
      </c>
      <c r="C82" s="63"/>
    </row>
    <row r="83" spans="1:3" x14ac:dyDescent="0.2">
      <c r="A83" s="50" t="s">
        <v>73</v>
      </c>
      <c r="B83" s="50">
        <v>15</v>
      </c>
      <c r="C83" s="63"/>
    </row>
    <row r="84" spans="1:3" x14ac:dyDescent="0.2">
      <c r="A84" s="50" t="s">
        <v>186</v>
      </c>
      <c r="B84" s="50">
        <v>15</v>
      </c>
      <c r="C84" s="63"/>
    </row>
    <row r="85" spans="1:3" x14ac:dyDescent="0.2">
      <c r="A85" s="50" t="s">
        <v>30</v>
      </c>
      <c r="B85" s="50">
        <v>15</v>
      </c>
      <c r="C85" s="63"/>
    </row>
    <row r="86" spans="1:3" x14ac:dyDescent="0.2">
      <c r="A86" s="50" t="s">
        <v>61</v>
      </c>
      <c r="B86" s="50">
        <v>14</v>
      </c>
      <c r="C86" s="63"/>
    </row>
    <row r="87" spans="1:3" x14ac:dyDescent="0.2">
      <c r="A87" s="50" t="s">
        <v>62</v>
      </c>
      <c r="B87" s="50">
        <v>13</v>
      </c>
      <c r="C87" s="63"/>
    </row>
    <row r="88" spans="1:3" x14ac:dyDescent="0.2">
      <c r="A88" s="50" t="s">
        <v>90</v>
      </c>
      <c r="B88" s="50">
        <v>12</v>
      </c>
      <c r="C88" s="63"/>
    </row>
    <row r="89" spans="1:3" x14ac:dyDescent="0.2">
      <c r="A89" s="50" t="s">
        <v>143</v>
      </c>
      <c r="B89" s="50">
        <v>12</v>
      </c>
      <c r="C89" s="63"/>
    </row>
    <row r="90" spans="1:3" x14ac:dyDescent="0.2">
      <c r="A90" s="50" t="s">
        <v>63</v>
      </c>
      <c r="B90" s="50">
        <v>11</v>
      </c>
      <c r="C90" s="63"/>
    </row>
    <row r="91" spans="1:3" x14ac:dyDescent="0.2">
      <c r="A91" s="50" t="s">
        <v>50</v>
      </c>
      <c r="B91" s="50">
        <v>11</v>
      </c>
      <c r="C91" s="63"/>
    </row>
    <row r="92" spans="1:3" x14ac:dyDescent="0.2">
      <c r="A92" s="50" t="s">
        <v>58</v>
      </c>
      <c r="B92" s="50">
        <v>11</v>
      </c>
      <c r="C92" s="63"/>
    </row>
    <row r="93" spans="1:3" x14ac:dyDescent="0.2">
      <c r="A93" s="50" t="s">
        <v>76</v>
      </c>
      <c r="B93" s="50">
        <v>9</v>
      </c>
      <c r="C93" s="63"/>
    </row>
    <row r="94" spans="1:3" x14ac:dyDescent="0.2">
      <c r="A94" s="50" t="s">
        <v>69</v>
      </c>
      <c r="B94" s="50">
        <v>9</v>
      </c>
      <c r="C94" s="63"/>
    </row>
    <row r="95" spans="1:3" x14ac:dyDescent="0.2">
      <c r="A95" s="50" t="s">
        <v>75</v>
      </c>
      <c r="B95" s="50">
        <v>9</v>
      </c>
      <c r="C95" s="63"/>
    </row>
    <row r="96" spans="1:3" x14ac:dyDescent="0.2">
      <c r="A96" s="50" t="s">
        <v>84</v>
      </c>
      <c r="B96" s="50">
        <v>9</v>
      </c>
      <c r="C96" s="63"/>
    </row>
    <row r="97" spans="1:3" x14ac:dyDescent="0.2">
      <c r="A97" s="50" t="s">
        <v>82</v>
      </c>
      <c r="B97" s="50">
        <v>9</v>
      </c>
      <c r="C97" s="63"/>
    </row>
    <row r="98" spans="1:3" x14ac:dyDescent="0.2">
      <c r="A98" s="50" t="s">
        <v>68</v>
      </c>
      <c r="B98" s="50">
        <v>9</v>
      </c>
      <c r="C98" s="63"/>
    </row>
    <row r="99" spans="1:3" x14ac:dyDescent="0.2">
      <c r="A99" s="50" t="s">
        <v>144</v>
      </c>
      <c r="B99" s="50">
        <v>8</v>
      </c>
      <c r="C99" s="63"/>
    </row>
    <row r="100" spans="1:3" x14ac:dyDescent="0.2">
      <c r="A100" s="50" t="s">
        <v>125</v>
      </c>
      <c r="B100" s="50">
        <v>8</v>
      </c>
      <c r="C100" s="63"/>
    </row>
    <row r="101" spans="1:3" x14ac:dyDescent="0.2">
      <c r="A101" s="50" t="s">
        <v>176</v>
      </c>
      <c r="B101" s="50">
        <v>8</v>
      </c>
      <c r="C101" s="63"/>
    </row>
    <row r="102" spans="1:3" x14ac:dyDescent="0.2">
      <c r="A102" s="50" t="s">
        <v>78</v>
      </c>
      <c r="B102" s="50">
        <v>7</v>
      </c>
      <c r="C102" s="63"/>
    </row>
    <row r="103" spans="1:3" x14ac:dyDescent="0.2">
      <c r="A103" s="50" t="s">
        <v>71</v>
      </c>
      <c r="B103" s="50">
        <v>7</v>
      </c>
      <c r="C103" s="63"/>
    </row>
    <row r="104" spans="1:3" x14ac:dyDescent="0.2">
      <c r="A104" s="50" t="s">
        <v>182</v>
      </c>
      <c r="B104" s="50">
        <v>7</v>
      </c>
      <c r="C104" s="63"/>
    </row>
    <row r="105" spans="1:3" x14ac:dyDescent="0.2">
      <c r="A105" s="50" t="s">
        <v>97</v>
      </c>
      <c r="B105" s="50">
        <v>7</v>
      </c>
      <c r="C105" s="63"/>
    </row>
    <row r="106" spans="1:3" x14ac:dyDescent="0.2">
      <c r="A106" s="50" t="s">
        <v>95</v>
      </c>
      <c r="B106" s="50">
        <v>7</v>
      </c>
      <c r="C106" s="63"/>
    </row>
    <row r="107" spans="1:3" x14ac:dyDescent="0.2">
      <c r="A107" s="50" t="s">
        <v>180</v>
      </c>
      <c r="B107" s="50">
        <v>6</v>
      </c>
      <c r="C107" s="63"/>
    </row>
    <row r="108" spans="1:3" x14ac:dyDescent="0.2">
      <c r="A108" s="50" t="s">
        <v>113</v>
      </c>
      <c r="B108" s="50">
        <v>6</v>
      </c>
      <c r="C108" s="63"/>
    </row>
    <row r="109" spans="1:3" x14ac:dyDescent="0.2">
      <c r="A109" s="50" t="s">
        <v>87</v>
      </c>
      <c r="B109" s="50">
        <v>6</v>
      </c>
      <c r="C109" s="63"/>
    </row>
    <row r="110" spans="1:3" x14ac:dyDescent="0.2">
      <c r="A110" s="50" t="s">
        <v>34</v>
      </c>
      <c r="B110" s="50">
        <v>6</v>
      </c>
      <c r="C110" s="63"/>
    </row>
    <row r="111" spans="1:3" x14ac:dyDescent="0.2">
      <c r="A111" s="50" t="s">
        <v>109</v>
      </c>
      <c r="B111" s="50">
        <v>6</v>
      </c>
      <c r="C111" s="63"/>
    </row>
    <row r="112" spans="1:3" x14ac:dyDescent="0.2">
      <c r="A112" s="50" t="s">
        <v>79</v>
      </c>
      <c r="B112" s="50">
        <v>5</v>
      </c>
      <c r="C112" s="63"/>
    </row>
    <row r="113" spans="1:3" x14ac:dyDescent="0.2">
      <c r="A113" s="50" t="s">
        <v>89</v>
      </c>
      <c r="B113" s="50">
        <v>5</v>
      </c>
      <c r="C113" s="63"/>
    </row>
    <row r="114" spans="1:3" x14ac:dyDescent="0.2">
      <c r="A114" s="50" t="s">
        <v>158</v>
      </c>
      <c r="B114" s="50">
        <v>5</v>
      </c>
      <c r="C114" s="63"/>
    </row>
    <row r="115" spans="1:3" x14ac:dyDescent="0.2">
      <c r="A115" s="50" t="s">
        <v>181</v>
      </c>
      <c r="B115" s="50">
        <v>5</v>
      </c>
      <c r="C115" s="63"/>
    </row>
    <row r="116" spans="1:3" x14ac:dyDescent="0.2">
      <c r="A116" s="50" t="s">
        <v>110</v>
      </c>
      <c r="B116" s="50">
        <v>5</v>
      </c>
      <c r="C116" s="63"/>
    </row>
    <row r="117" spans="1:3" x14ac:dyDescent="0.2">
      <c r="A117" s="50" t="s">
        <v>77</v>
      </c>
      <c r="B117" s="50">
        <v>4</v>
      </c>
      <c r="C117" s="63"/>
    </row>
    <row r="118" spans="1:3" x14ac:dyDescent="0.2">
      <c r="A118" s="50" t="s">
        <v>115</v>
      </c>
      <c r="B118" s="50">
        <v>4</v>
      </c>
      <c r="C118" s="63"/>
    </row>
    <row r="119" spans="1:3" x14ac:dyDescent="0.2">
      <c r="A119" s="50" t="s">
        <v>105</v>
      </c>
      <c r="B119" s="50">
        <v>4</v>
      </c>
      <c r="C119" s="63"/>
    </row>
    <row r="120" spans="1:3" x14ac:dyDescent="0.2">
      <c r="A120" s="50" t="s">
        <v>172</v>
      </c>
      <c r="B120" s="50">
        <v>4</v>
      </c>
      <c r="C120" s="63"/>
    </row>
    <row r="121" spans="1:3" x14ac:dyDescent="0.2">
      <c r="A121" s="50" t="s">
        <v>88</v>
      </c>
      <c r="B121" s="50">
        <v>4</v>
      </c>
      <c r="C121" s="63"/>
    </row>
    <row r="122" spans="1:3" x14ac:dyDescent="0.2">
      <c r="A122" s="50" t="s">
        <v>126</v>
      </c>
      <c r="B122" s="50">
        <v>4</v>
      </c>
      <c r="C122" s="63"/>
    </row>
    <row r="123" spans="1:3" x14ac:dyDescent="0.2">
      <c r="A123" s="50" t="s">
        <v>67</v>
      </c>
      <c r="B123" s="50">
        <v>4</v>
      </c>
      <c r="C123" s="63"/>
    </row>
    <row r="124" spans="1:3" x14ac:dyDescent="0.2">
      <c r="A124" s="50" t="s">
        <v>185</v>
      </c>
      <c r="B124" s="50">
        <v>4</v>
      </c>
      <c r="C124" s="63"/>
    </row>
    <row r="125" spans="1:3" x14ac:dyDescent="0.2">
      <c r="A125" s="50" t="s">
        <v>81</v>
      </c>
      <c r="B125" s="50">
        <v>3</v>
      </c>
      <c r="C125" s="63"/>
    </row>
    <row r="126" spans="1:3" x14ac:dyDescent="0.2">
      <c r="A126" s="50" t="s">
        <v>66</v>
      </c>
      <c r="B126" s="50">
        <v>3</v>
      </c>
      <c r="C126" s="63"/>
    </row>
    <row r="127" spans="1:3" x14ac:dyDescent="0.2">
      <c r="A127" s="50" t="s">
        <v>96</v>
      </c>
      <c r="B127" s="50">
        <v>3</v>
      </c>
      <c r="C127" s="63"/>
    </row>
    <row r="128" spans="1:3" x14ac:dyDescent="0.2">
      <c r="A128" s="50" t="s">
        <v>104</v>
      </c>
      <c r="B128" s="50">
        <v>3</v>
      </c>
      <c r="C128" s="63"/>
    </row>
    <row r="129" spans="1:3" x14ac:dyDescent="0.2">
      <c r="A129" s="50" t="s">
        <v>146</v>
      </c>
      <c r="B129" s="50">
        <v>3</v>
      </c>
      <c r="C129" s="63"/>
    </row>
    <row r="130" spans="1:3" x14ac:dyDescent="0.2">
      <c r="A130" s="50" t="s">
        <v>108</v>
      </c>
      <c r="B130" s="50">
        <v>3</v>
      </c>
      <c r="C130" s="63"/>
    </row>
    <row r="131" spans="1:3" x14ac:dyDescent="0.2">
      <c r="A131" s="50" t="s">
        <v>131</v>
      </c>
      <c r="B131" s="50">
        <v>3</v>
      </c>
      <c r="C131" s="63"/>
    </row>
    <row r="132" spans="1:3" x14ac:dyDescent="0.2">
      <c r="A132" s="50" t="s">
        <v>112</v>
      </c>
      <c r="B132" s="50">
        <v>2</v>
      </c>
      <c r="C132" s="63"/>
    </row>
    <row r="133" spans="1:3" x14ac:dyDescent="0.2">
      <c r="A133" s="50" t="s">
        <v>121</v>
      </c>
      <c r="B133" s="50">
        <v>2</v>
      </c>
      <c r="C133" s="63"/>
    </row>
    <row r="134" spans="1:3" x14ac:dyDescent="0.2">
      <c r="A134" s="50" t="s">
        <v>133</v>
      </c>
      <c r="B134" s="50">
        <v>2</v>
      </c>
      <c r="C134" s="63"/>
    </row>
    <row r="135" spans="1:3" x14ac:dyDescent="0.2">
      <c r="A135" s="50" t="s">
        <v>184</v>
      </c>
      <c r="B135" s="50">
        <v>2</v>
      </c>
      <c r="C135" s="63"/>
    </row>
    <row r="136" spans="1:3" x14ac:dyDescent="0.2">
      <c r="A136" s="50" t="s">
        <v>100</v>
      </c>
      <c r="B136" s="50">
        <v>1</v>
      </c>
      <c r="C136" s="63"/>
    </row>
    <row r="137" spans="1:3" x14ac:dyDescent="0.2">
      <c r="A137" s="50" t="s">
        <v>106</v>
      </c>
      <c r="B137" s="50">
        <v>1</v>
      </c>
      <c r="C137" s="63"/>
    </row>
    <row r="138" spans="1:3" x14ac:dyDescent="0.2">
      <c r="A138" s="50" t="s">
        <v>175</v>
      </c>
      <c r="B138" s="50">
        <v>1</v>
      </c>
      <c r="C138" s="63"/>
    </row>
    <row r="139" spans="1:3" x14ac:dyDescent="0.2">
      <c r="A139" s="50" t="s">
        <v>118</v>
      </c>
      <c r="B139" s="50">
        <v>1</v>
      </c>
      <c r="C139" s="63"/>
    </row>
    <row r="140" spans="1:3" x14ac:dyDescent="0.2">
      <c r="A140" s="50" t="s">
        <v>169</v>
      </c>
      <c r="B140" s="50">
        <v>1</v>
      </c>
      <c r="C140" s="63"/>
    </row>
    <row r="141" spans="1:3" x14ac:dyDescent="0.2">
      <c r="A141" s="50" t="s">
        <v>128</v>
      </c>
      <c r="B141" s="50">
        <v>1</v>
      </c>
      <c r="C141" s="63"/>
    </row>
    <row r="142" spans="1:3" x14ac:dyDescent="0.2">
      <c r="A142" s="50" t="s">
        <v>102</v>
      </c>
      <c r="B142" s="50">
        <v>1</v>
      </c>
      <c r="C142" s="63"/>
    </row>
    <row r="143" spans="1:3" x14ac:dyDescent="0.2">
      <c r="A143" s="50" t="s">
        <v>130</v>
      </c>
      <c r="B143" s="50">
        <v>1</v>
      </c>
      <c r="C143" s="63"/>
    </row>
    <row r="144" spans="1:3" x14ac:dyDescent="0.2">
      <c r="A144" s="50" t="s">
        <v>252</v>
      </c>
      <c r="B144" s="50">
        <v>1</v>
      </c>
      <c r="C144" s="63"/>
    </row>
    <row r="145" spans="1:3" x14ac:dyDescent="0.2">
      <c r="A145" s="50" t="s">
        <v>103</v>
      </c>
      <c r="B145" s="50">
        <v>1</v>
      </c>
      <c r="C145" s="63"/>
    </row>
    <row r="146" spans="1:3" x14ac:dyDescent="0.2">
      <c r="A146" s="50" t="s">
        <v>168</v>
      </c>
      <c r="B146" s="50">
        <v>1</v>
      </c>
      <c r="C146" s="63"/>
    </row>
    <row r="147" spans="1:3" x14ac:dyDescent="0.2">
      <c r="A147" s="50" t="s">
        <v>254</v>
      </c>
      <c r="B147" s="50">
        <v>1</v>
      </c>
      <c r="C147" s="63"/>
    </row>
    <row r="148" spans="1:3" x14ac:dyDescent="0.2">
      <c r="A148" s="50" t="s">
        <v>0</v>
      </c>
      <c r="B148" s="50">
        <v>16164</v>
      </c>
      <c r="C148" s="63">
        <v>0.94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4"/>
  <sheetViews>
    <sheetView workbookViewId="0"/>
  </sheetViews>
  <sheetFormatPr baseColWidth="10" defaultRowHeight="14.25" x14ac:dyDescent="0.2"/>
  <cols>
    <col min="1" max="1" width="21.75" customWidth="1"/>
    <col min="2" max="2" width="13.875" customWidth="1"/>
    <col min="3" max="3" width="20.25" customWidth="1"/>
  </cols>
  <sheetData>
    <row r="1" spans="1:3" ht="13.9" x14ac:dyDescent="0.2">
      <c r="A1" s="3" t="s">
        <v>249</v>
      </c>
    </row>
    <row r="3" spans="1:3" s="13" customFormat="1" ht="18" x14ac:dyDescent="0.25">
      <c r="A3" s="13" t="s">
        <v>350</v>
      </c>
    </row>
    <row r="4" spans="1:3" ht="13.9" x14ac:dyDescent="0.2"/>
    <row r="5" spans="1:3" s="19" customFormat="1" ht="32.1" customHeight="1" x14ac:dyDescent="0.2">
      <c r="A5" s="18" t="s">
        <v>149</v>
      </c>
      <c r="B5" s="18" t="s">
        <v>160</v>
      </c>
      <c r="C5" s="18" t="s">
        <v>202</v>
      </c>
    </row>
    <row r="6" spans="1:3" x14ac:dyDescent="0.2">
      <c r="A6" s="50" t="s">
        <v>24</v>
      </c>
      <c r="B6" s="50">
        <v>1677</v>
      </c>
      <c r="C6" s="63">
        <v>0.81368267831149932</v>
      </c>
    </row>
    <row r="7" spans="1:3" x14ac:dyDescent="0.2">
      <c r="A7" s="50" t="s">
        <v>3</v>
      </c>
      <c r="B7" s="50">
        <v>1668</v>
      </c>
      <c r="C7" s="63">
        <v>0.9021092482422931</v>
      </c>
    </row>
    <row r="8" spans="1:3" x14ac:dyDescent="0.2">
      <c r="A8" s="50" t="s">
        <v>14</v>
      </c>
      <c r="B8" s="50">
        <v>1001</v>
      </c>
      <c r="C8" s="63">
        <v>0.86218776916451334</v>
      </c>
    </row>
    <row r="9" spans="1:3" x14ac:dyDescent="0.2">
      <c r="A9" s="50" t="s">
        <v>19</v>
      </c>
      <c r="B9" s="50">
        <v>949</v>
      </c>
      <c r="C9" s="63">
        <v>0.86038077969174975</v>
      </c>
    </row>
    <row r="10" spans="1:3" x14ac:dyDescent="0.2">
      <c r="A10" s="50" t="s">
        <v>49</v>
      </c>
      <c r="B10" s="50">
        <v>537</v>
      </c>
      <c r="C10" s="63">
        <v>0.95551601423487542</v>
      </c>
    </row>
    <row r="11" spans="1:3" x14ac:dyDescent="0.2">
      <c r="A11" s="50" t="s">
        <v>1</v>
      </c>
      <c r="B11" s="50">
        <v>468</v>
      </c>
      <c r="C11" s="63">
        <v>0.95121951219512191</v>
      </c>
    </row>
    <row r="12" spans="1:3" x14ac:dyDescent="0.2">
      <c r="A12" s="50" t="s">
        <v>13</v>
      </c>
      <c r="B12" s="50">
        <v>417</v>
      </c>
      <c r="C12" s="63">
        <v>0.81925343811394891</v>
      </c>
    </row>
    <row r="13" spans="1:3" x14ac:dyDescent="0.2">
      <c r="A13" s="50" t="s">
        <v>6</v>
      </c>
      <c r="B13" s="50">
        <v>412</v>
      </c>
      <c r="C13" s="63">
        <v>0.63093415007656972</v>
      </c>
    </row>
    <row r="14" spans="1:3" x14ac:dyDescent="0.2">
      <c r="A14" s="50" t="s">
        <v>8</v>
      </c>
      <c r="B14" s="50">
        <v>336</v>
      </c>
      <c r="C14" s="63">
        <v>0.96275071633237819</v>
      </c>
    </row>
    <row r="15" spans="1:3" x14ac:dyDescent="0.2">
      <c r="A15" s="50" t="s">
        <v>2</v>
      </c>
      <c r="B15" s="50">
        <v>323</v>
      </c>
      <c r="C15" s="63">
        <v>0.93352601156069359</v>
      </c>
    </row>
    <row r="16" spans="1:3" x14ac:dyDescent="0.2">
      <c r="A16" s="50" t="s">
        <v>15</v>
      </c>
      <c r="B16" s="50">
        <v>295</v>
      </c>
      <c r="C16" s="63">
        <v>0.86005830903790093</v>
      </c>
    </row>
    <row r="17" spans="1:3" x14ac:dyDescent="0.2">
      <c r="A17" s="50" t="s">
        <v>55</v>
      </c>
      <c r="B17" s="50">
        <v>294</v>
      </c>
      <c r="C17" s="63">
        <v>0.9046153846153846</v>
      </c>
    </row>
    <row r="18" spans="1:3" x14ac:dyDescent="0.2">
      <c r="A18" s="50" t="s">
        <v>26</v>
      </c>
      <c r="B18" s="50">
        <v>294</v>
      </c>
      <c r="C18" s="63">
        <v>0.9274447949526814</v>
      </c>
    </row>
    <row r="19" spans="1:3" x14ac:dyDescent="0.2">
      <c r="A19" s="50" t="s">
        <v>9</v>
      </c>
      <c r="B19" s="50">
        <v>244</v>
      </c>
      <c r="C19" s="63">
        <v>0.90370370370370368</v>
      </c>
    </row>
    <row r="20" spans="1:3" x14ac:dyDescent="0.2">
      <c r="A20" s="50" t="s">
        <v>11</v>
      </c>
      <c r="B20" s="50">
        <v>196</v>
      </c>
      <c r="C20" s="63">
        <v>0.8990825688073395</v>
      </c>
    </row>
    <row r="21" spans="1:3" x14ac:dyDescent="0.2">
      <c r="A21" s="50" t="s">
        <v>16</v>
      </c>
      <c r="B21" s="50">
        <v>192</v>
      </c>
      <c r="C21" s="63">
        <v>0.88479262672811065</v>
      </c>
    </row>
    <row r="22" spans="1:3" x14ac:dyDescent="0.2">
      <c r="A22" s="50" t="s">
        <v>183</v>
      </c>
      <c r="B22" s="50">
        <v>181</v>
      </c>
      <c r="C22" s="63">
        <v>0.91414141414141414</v>
      </c>
    </row>
    <row r="23" spans="1:3" x14ac:dyDescent="0.2">
      <c r="A23" s="50" t="s">
        <v>7</v>
      </c>
      <c r="B23" s="50">
        <v>168</v>
      </c>
      <c r="C23" s="63">
        <v>0.92817679558011046</v>
      </c>
    </row>
    <row r="24" spans="1:3" x14ac:dyDescent="0.2">
      <c r="A24" s="50" t="s">
        <v>137</v>
      </c>
      <c r="B24" s="50">
        <v>166</v>
      </c>
      <c r="C24" s="63">
        <v>0.87368421052631584</v>
      </c>
    </row>
    <row r="25" spans="1:3" x14ac:dyDescent="0.2">
      <c r="A25" s="50" t="s">
        <v>173</v>
      </c>
      <c r="B25" s="50">
        <v>159</v>
      </c>
      <c r="C25" s="63">
        <v>0.9464285714285714</v>
      </c>
    </row>
    <row r="26" spans="1:3" x14ac:dyDescent="0.2">
      <c r="A26" s="50" t="s">
        <v>93</v>
      </c>
      <c r="B26" s="50">
        <v>158</v>
      </c>
      <c r="C26" s="63">
        <v>0.95180722891566261</v>
      </c>
    </row>
    <row r="27" spans="1:3" x14ac:dyDescent="0.2">
      <c r="A27" s="50" t="s">
        <v>4</v>
      </c>
      <c r="B27" s="50">
        <v>131</v>
      </c>
      <c r="C27" s="63">
        <v>0.93571428571428572</v>
      </c>
    </row>
    <row r="28" spans="1:3" x14ac:dyDescent="0.2">
      <c r="A28" s="50" t="s">
        <v>17</v>
      </c>
      <c r="B28" s="50">
        <v>122</v>
      </c>
      <c r="C28" s="63">
        <v>0.9242424242424242</v>
      </c>
    </row>
    <row r="29" spans="1:3" x14ac:dyDescent="0.2">
      <c r="A29" s="50" t="s">
        <v>139</v>
      </c>
      <c r="B29" s="50">
        <v>115</v>
      </c>
      <c r="C29" s="63">
        <v>0.8984375</v>
      </c>
    </row>
    <row r="30" spans="1:3" x14ac:dyDescent="0.2">
      <c r="A30" s="50" t="s">
        <v>10</v>
      </c>
      <c r="B30" s="50">
        <v>104</v>
      </c>
      <c r="C30" s="63">
        <v>0.95412844036697253</v>
      </c>
    </row>
    <row r="31" spans="1:3" x14ac:dyDescent="0.2">
      <c r="A31" s="50" t="s">
        <v>27</v>
      </c>
      <c r="B31" s="50">
        <v>104</v>
      </c>
      <c r="C31" s="63">
        <v>0.77037037037037037</v>
      </c>
    </row>
    <row r="32" spans="1:3" x14ac:dyDescent="0.2">
      <c r="A32" s="50" t="s">
        <v>92</v>
      </c>
      <c r="B32" s="50">
        <v>100</v>
      </c>
      <c r="C32" s="63">
        <v>0.94339622641509435</v>
      </c>
    </row>
    <row r="33" spans="1:3" x14ac:dyDescent="0.2">
      <c r="A33" s="50" t="s">
        <v>45</v>
      </c>
      <c r="B33" s="50">
        <v>93</v>
      </c>
      <c r="C33" s="63">
        <v>0.95876288659793818</v>
      </c>
    </row>
    <row r="34" spans="1:3" x14ac:dyDescent="0.2">
      <c r="A34" s="50" t="s">
        <v>138</v>
      </c>
      <c r="B34" s="50">
        <v>87</v>
      </c>
      <c r="C34" s="63">
        <v>0.96666666666666667</v>
      </c>
    </row>
    <row r="35" spans="1:3" x14ac:dyDescent="0.2">
      <c r="A35" s="50" t="s">
        <v>36</v>
      </c>
      <c r="B35" s="50">
        <v>87</v>
      </c>
      <c r="C35" s="63">
        <v>0.82857142857142863</v>
      </c>
    </row>
    <row r="36" spans="1:3" x14ac:dyDescent="0.2">
      <c r="A36" s="50" t="s">
        <v>42</v>
      </c>
      <c r="B36" s="50">
        <v>61</v>
      </c>
      <c r="C36" s="63">
        <v>0.91044776119402981</v>
      </c>
    </row>
    <row r="37" spans="1:3" x14ac:dyDescent="0.2">
      <c r="A37" s="50" t="s">
        <v>85</v>
      </c>
      <c r="B37" s="50">
        <v>58</v>
      </c>
      <c r="C37" s="63">
        <v>0.84057971014492749</v>
      </c>
    </row>
    <row r="38" spans="1:3" x14ac:dyDescent="0.2">
      <c r="A38" s="50" t="s">
        <v>12</v>
      </c>
      <c r="B38" s="50">
        <v>54</v>
      </c>
      <c r="C38" s="63">
        <v>0.87096774193548387</v>
      </c>
    </row>
    <row r="39" spans="1:3" x14ac:dyDescent="0.2">
      <c r="A39" s="50" t="s">
        <v>5</v>
      </c>
      <c r="B39" s="50">
        <v>54</v>
      </c>
      <c r="C39" s="63">
        <v>0.75</v>
      </c>
    </row>
    <row r="40" spans="1:3" x14ac:dyDescent="0.2">
      <c r="A40" s="50" t="s">
        <v>74</v>
      </c>
      <c r="B40" s="50">
        <v>53</v>
      </c>
      <c r="C40" s="63">
        <v>1</v>
      </c>
    </row>
    <row r="41" spans="1:3" x14ac:dyDescent="0.2">
      <c r="A41" s="50" t="s">
        <v>18</v>
      </c>
      <c r="B41" s="50">
        <v>52</v>
      </c>
      <c r="C41" s="63">
        <v>0.89655172413793105</v>
      </c>
    </row>
    <row r="42" spans="1:3" x14ac:dyDescent="0.2">
      <c r="A42" s="50" t="s">
        <v>25</v>
      </c>
      <c r="B42" s="50">
        <v>52</v>
      </c>
      <c r="C42" s="63">
        <v>0.83870967741935487</v>
      </c>
    </row>
    <row r="43" spans="1:3" x14ac:dyDescent="0.2">
      <c r="A43" s="50" t="s">
        <v>32</v>
      </c>
      <c r="B43" s="50">
        <v>51</v>
      </c>
      <c r="C43" s="63">
        <v>0.87931034482758619</v>
      </c>
    </row>
    <row r="44" spans="1:3" x14ac:dyDescent="0.2">
      <c r="A44" s="50" t="s">
        <v>145</v>
      </c>
      <c r="B44" s="50">
        <v>50</v>
      </c>
      <c r="C44" s="63">
        <v>0.92592592592592593</v>
      </c>
    </row>
    <row r="45" spans="1:3" x14ac:dyDescent="0.2">
      <c r="A45" s="50" t="s">
        <v>31</v>
      </c>
      <c r="B45" s="50">
        <v>50</v>
      </c>
      <c r="C45" s="63">
        <v>0.8928571428571429</v>
      </c>
    </row>
    <row r="46" spans="1:3" x14ac:dyDescent="0.2">
      <c r="A46" s="50" t="s">
        <v>141</v>
      </c>
      <c r="B46" s="50">
        <v>47</v>
      </c>
      <c r="C46" s="63">
        <v>0.77049180327868849</v>
      </c>
    </row>
    <row r="47" spans="1:3" x14ac:dyDescent="0.2">
      <c r="A47" s="50" t="s">
        <v>57</v>
      </c>
      <c r="B47" s="50">
        <v>41</v>
      </c>
      <c r="C47" s="63">
        <v>0.91111111111111109</v>
      </c>
    </row>
    <row r="48" spans="1:3" x14ac:dyDescent="0.2">
      <c r="A48" s="50" t="s">
        <v>174</v>
      </c>
      <c r="B48" s="50">
        <v>41</v>
      </c>
      <c r="C48" s="63">
        <v>0.87234042553191493</v>
      </c>
    </row>
    <row r="49" spans="1:3" x14ac:dyDescent="0.2">
      <c r="A49" s="50" t="s">
        <v>53</v>
      </c>
      <c r="B49" s="50">
        <v>40</v>
      </c>
      <c r="C49" s="63">
        <v>0.88888888888888884</v>
      </c>
    </row>
    <row r="50" spans="1:3" x14ac:dyDescent="0.2">
      <c r="A50" s="50" t="s">
        <v>43</v>
      </c>
      <c r="B50" s="50">
        <v>36</v>
      </c>
      <c r="C50" s="63">
        <v>0.9</v>
      </c>
    </row>
    <row r="51" spans="1:3" x14ac:dyDescent="0.2">
      <c r="A51" s="50" t="s">
        <v>60</v>
      </c>
      <c r="B51" s="50">
        <v>33</v>
      </c>
      <c r="C51" s="63">
        <v>0.97058823529411764</v>
      </c>
    </row>
    <row r="52" spans="1:3" x14ac:dyDescent="0.2">
      <c r="A52" s="50" t="s">
        <v>140</v>
      </c>
      <c r="B52" s="50">
        <v>32</v>
      </c>
      <c r="C52" s="63">
        <v>0.94117647058823528</v>
      </c>
    </row>
    <row r="53" spans="1:3" x14ac:dyDescent="0.2">
      <c r="A53" s="50" t="s">
        <v>71</v>
      </c>
      <c r="B53" s="50">
        <v>31</v>
      </c>
      <c r="C53" s="63">
        <v>0.96875</v>
      </c>
    </row>
    <row r="54" spans="1:3" x14ac:dyDescent="0.2">
      <c r="A54" s="50" t="s">
        <v>150</v>
      </c>
      <c r="B54" s="50">
        <v>31</v>
      </c>
      <c r="C54" s="63">
        <v>0.93939393939393945</v>
      </c>
    </row>
    <row r="55" spans="1:3" x14ac:dyDescent="0.2">
      <c r="A55" s="50" t="s">
        <v>99</v>
      </c>
      <c r="B55" s="50">
        <v>30</v>
      </c>
      <c r="C55" s="63">
        <v>0.88235294117647056</v>
      </c>
    </row>
    <row r="56" spans="1:3" x14ac:dyDescent="0.2">
      <c r="A56" s="50" t="s">
        <v>64</v>
      </c>
      <c r="B56" s="50">
        <v>30</v>
      </c>
      <c r="C56" s="63">
        <v>0.76923076923076927</v>
      </c>
    </row>
    <row r="57" spans="1:3" x14ac:dyDescent="0.2">
      <c r="A57" s="50" t="s">
        <v>186</v>
      </c>
      <c r="B57" s="50">
        <v>29</v>
      </c>
      <c r="C57" s="63">
        <v>0.96666666666666667</v>
      </c>
    </row>
    <row r="58" spans="1:3" x14ac:dyDescent="0.2">
      <c r="A58" s="50" t="s">
        <v>46</v>
      </c>
      <c r="B58" s="50">
        <v>29</v>
      </c>
      <c r="C58" s="63">
        <v>0.96666666666666667</v>
      </c>
    </row>
    <row r="59" spans="1:3" x14ac:dyDescent="0.2">
      <c r="A59" s="50" t="s">
        <v>29</v>
      </c>
      <c r="B59" s="50">
        <v>29</v>
      </c>
      <c r="C59" s="63">
        <v>0.96666666666666667</v>
      </c>
    </row>
    <row r="60" spans="1:3" x14ac:dyDescent="0.2">
      <c r="A60" s="50" t="s">
        <v>70</v>
      </c>
      <c r="B60" s="50">
        <v>29</v>
      </c>
      <c r="C60" s="63">
        <v>0.90625</v>
      </c>
    </row>
    <row r="61" spans="1:3" x14ac:dyDescent="0.2">
      <c r="A61" s="50" t="s">
        <v>72</v>
      </c>
      <c r="B61" s="50">
        <v>26</v>
      </c>
      <c r="C61" s="63">
        <v>0.89655172413793105</v>
      </c>
    </row>
    <row r="62" spans="1:3" x14ac:dyDescent="0.2">
      <c r="A62" s="50" t="s">
        <v>95</v>
      </c>
      <c r="B62" s="50">
        <v>26</v>
      </c>
      <c r="C62" s="63">
        <v>0.9285714285714286</v>
      </c>
    </row>
    <row r="63" spans="1:3" x14ac:dyDescent="0.2">
      <c r="A63" s="50" t="s">
        <v>51</v>
      </c>
      <c r="B63" s="50">
        <v>25</v>
      </c>
      <c r="C63" s="63">
        <v>0.7142857142857143</v>
      </c>
    </row>
    <row r="64" spans="1:3" x14ac:dyDescent="0.2">
      <c r="A64" s="50" t="s">
        <v>83</v>
      </c>
      <c r="B64" s="50">
        <v>24</v>
      </c>
      <c r="C64" s="63">
        <v>0.70588235294117652</v>
      </c>
    </row>
    <row r="65" spans="1:3" x14ac:dyDescent="0.2">
      <c r="A65" s="50" t="s">
        <v>52</v>
      </c>
      <c r="B65" s="50">
        <v>23</v>
      </c>
      <c r="C65" s="63">
        <v>0.69696969696969702</v>
      </c>
    </row>
    <row r="66" spans="1:3" x14ac:dyDescent="0.2">
      <c r="A66" s="50" t="s">
        <v>59</v>
      </c>
      <c r="B66" s="50">
        <v>23</v>
      </c>
      <c r="C66" s="63">
        <v>1</v>
      </c>
    </row>
    <row r="67" spans="1:3" x14ac:dyDescent="0.2">
      <c r="A67" s="50" t="s">
        <v>65</v>
      </c>
      <c r="B67" s="50">
        <v>22</v>
      </c>
      <c r="C67" s="63">
        <v>0.84615384615384615</v>
      </c>
    </row>
    <row r="68" spans="1:3" x14ac:dyDescent="0.2">
      <c r="A68" s="50" t="s">
        <v>28</v>
      </c>
      <c r="B68" s="50">
        <v>22</v>
      </c>
      <c r="C68" s="63">
        <v>0.95652173913043481</v>
      </c>
    </row>
    <row r="69" spans="1:3" x14ac:dyDescent="0.2">
      <c r="A69" s="50" t="s">
        <v>80</v>
      </c>
      <c r="B69" s="50">
        <v>21</v>
      </c>
      <c r="C69" s="63">
        <v>1</v>
      </c>
    </row>
    <row r="70" spans="1:3" x14ac:dyDescent="0.2">
      <c r="A70" s="50" t="s">
        <v>44</v>
      </c>
      <c r="B70" s="50">
        <v>21</v>
      </c>
      <c r="C70" s="63">
        <v>1</v>
      </c>
    </row>
    <row r="71" spans="1:3" x14ac:dyDescent="0.2">
      <c r="A71" s="50" t="s">
        <v>56</v>
      </c>
      <c r="B71" s="50">
        <v>20</v>
      </c>
      <c r="C71" s="63">
        <v>0.8</v>
      </c>
    </row>
    <row r="72" spans="1:3" x14ac:dyDescent="0.2">
      <c r="A72" s="50" t="s">
        <v>47</v>
      </c>
      <c r="B72" s="50">
        <v>20</v>
      </c>
      <c r="C72" s="63">
        <v>0.90909090909090906</v>
      </c>
    </row>
    <row r="73" spans="1:3" x14ac:dyDescent="0.2">
      <c r="A73" s="50" t="s">
        <v>184</v>
      </c>
      <c r="B73" s="50">
        <v>20</v>
      </c>
      <c r="C73" s="63">
        <v>0.90909090909090906</v>
      </c>
    </row>
    <row r="74" spans="1:3" x14ac:dyDescent="0.2">
      <c r="A74" s="50" t="s">
        <v>23</v>
      </c>
      <c r="B74" s="50">
        <v>19</v>
      </c>
      <c r="C74" s="63"/>
    </row>
    <row r="75" spans="1:3" x14ac:dyDescent="0.2">
      <c r="A75" s="50" t="s">
        <v>48</v>
      </c>
      <c r="B75" s="50">
        <v>19</v>
      </c>
      <c r="C75" s="63"/>
    </row>
    <row r="76" spans="1:3" x14ac:dyDescent="0.2">
      <c r="A76" s="50" t="s">
        <v>40</v>
      </c>
      <c r="B76" s="50">
        <v>18</v>
      </c>
      <c r="C76" s="63"/>
    </row>
    <row r="77" spans="1:3" x14ac:dyDescent="0.2">
      <c r="A77" s="50" t="s">
        <v>68</v>
      </c>
      <c r="B77" s="50">
        <v>18</v>
      </c>
      <c r="C77" s="63"/>
    </row>
    <row r="78" spans="1:3" x14ac:dyDescent="0.2">
      <c r="A78" s="50" t="s">
        <v>54</v>
      </c>
      <c r="B78" s="50">
        <v>17</v>
      </c>
      <c r="C78" s="63"/>
    </row>
    <row r="79" spans="1:3" x14ac:dyDescent="0.2">
      <c r="A79" s="50" t="s">
        <v>38</v>
      </c>
      <c r="B79" s="50">
        <v>17</v>
      </c>
      <c r="C79" s="63"/>
    </row>
    <row r="80" spans="1:3" x14ac:dyDescent="0.2">
      <c r="A80" s="50" t="s">
        <v>144</v>
      </c>
      <c r="B80" s="50">
        <v>16</v>
      </c>
      <c r="C80" s="63"/>
    </row>
    <row r="81" spans="1:3" x14ac:dyDescent="0.2">
      <c r="A81" s="50" t="s">
        <v>143</v>
      </c>
      <c r="B81" s="50">
        <v>15</v>
      </c>
      <c r="C81" s="63"/>
    </row>
    <row r="82" spans="1:3" x14ac:dyDescent="0.2">
      <c r="A82" s="50" t="s">
        <v>180</v>
      </c>
      <c r="B82" s="50">
        <v>14</v>
      </c>
      <c r="C82" s="63"/>
    </row>
    <row r="83" spans="1:3" x14ac:dyDescent="0.2">
      <c r="A83" s="50" t="s">
        <v>39</v>
      </c>
      <c r="B83" s="50">
        <v>14</v>
      </c>
      <c r="C83" s="63"/>
    </row>
    <row r="84" spans="1:3" x14ac:dyDescent="0.2">
      <c r="A84" s="50" t="s">
        <v>69</v>
      </c>
      <c r="B84" s="50">
        <v>13</v>
      </c>
      <c r="C84" s="63"/>
    </row>
    <row r="85" spans="1:3" x14ac:dyDescent="0.2">
      <c r="A85" s="50" t="s">
        <v>33</v>
      </c>
      <c r="B85" s="50">
        <v>12</v>
      </c>
      <c r="C85" s="63"/>
    </row>
    <row r="86" spans="1:3" x14ac:dyDescent="0.2">
      <c r="A86" s="50" t="s">
        <v>177</v>
      </c>
      <c r="B86" s="50">
        <v>12</v>
      </c>
      <c r="C86" s="63"/>
    </row>
    <row r="87" spans="1:3" x14ac:dyDescent="0.2">
      <c r="A87" s="50" t="s">
        <v>63</v>
      </c>
      <c r="B87" s="50">
        <v>11</v>
      </c>
      <c r="C87" s="63"/>
    </row>
    <row r="88" spans="1:3" x14ac:dyDescent="0.2">
      <c r="A88" s="50" t="s">
        <v>62</v>
      </c>
      <c r="B88" s="50">
        <v>11</v>
      </c>
      <c r="C88" s="63"/>
    </row>
    <row r="89" spans="1:3" x14ac:dyDescent="0.2">
      <c r="A89" s="50" t="s">
        <v>142</v>
      </c>
      <c r="B89" s="50">
        <v>11</v>
      </c>
      <c r="C89" s="63"/>
    </row>
    <row r="90" spans="1:3" x14ac:dyDescent="0.2">
      <c r="A90" s="50" t="s">
        <v>73</v>
      </c>
      <c r="B90" s="50">
        <v>11</v>
      </c>
      <c r="C90" s="63"/>
    </row>
    <row r="91" spans="1:3" x14ac:dyDescent="0.2">
      <c r="A91" s="50" t="s">
        <v>75</v>
      </c>
      <c r="B91" s="50">
        <v>11</v>
      </c>
      <c r="C91" s="63"/>
    </row>
    <row r="92" spans="1:3" x14ac:dyDescent="0.2">
      <c r="A92" s="50" t="s">
        <v>81</v>
      </c>
      <c r="B92" s="50">
        <v>11</v>
      </c>
      <c r="C92" s="63"/>
    </row>
    <row r="93" spans="1:3" x14ac:dyDescent="0.2">
      <c r="A93" s="50" t="s">
        <v>158</v>
      </c>
      <c r="B93" s="50">
        <v>10</v>
      </c>
      <c r="C93" s="63"/>
    </row>
    <row r="94" spans="1:3" x14ac:dyDescent="0.2">
      <c r="A94" s="50" t="s">
        <v>61</v>
      </c>
      <c r="B94" s="50">
        <v>10</v>
      </c>
      <c r="C94" s="63"/>
    </row>
    <row r="95" spans="1:3" x14ac:dyDescent="0.2">
      <c r="A95" s="50" t="s">
        <v>113</v>
      </c>
      <c r="B95" s="50">
        <v>10</v>
      </c>
      <c r="C95" s="63"/>
    </row>
    <row r="96" spans="1:3" x14ac:dyDescent="0.2">
      <c r="A96" s="50" t="s">
        <v>76</v>
      </c>
      <c r="B96" s="50">
        <v>10</v>
      </c>
      <c r="C96" s="63"/>
    </row>
    <row r="97" spans="1:3" x14ac:dyDescent="0.2">
      <c r="A97" s="50" t="s">
        <v>50</v>
      </c>
      <c r="B97" s="50">
        <v>10</v>
      </c>
      <c r="C97" s="63"/>
    </row>
    <row r="98" spans="1:3" x14ac:dyDescent="0.2">
      <c r="A98" s="50" t="s">
        <v>58</v>
      </c>
      <c r="B98" s="50">
        <v>9</v>
      </c>
      <c r="C98" s="63"/>
    </row>
    <row r="99" spans="1:3" x14ac:dyDescent="0.2">
      <c r="A99" s="50" t="s">
        <v>66</v>
      </c>
      <c r="B99" s="50">
        <v>9</v>
      </c>
      <c r="C99" s="63"/>
    </row>
    <row r="100" spans="1:3" x14ac:dyDescent="0.2">
      <c r="A100" s="50" t="s">
        <v>97</v>
      </c>
      <c r="B100" s="50">
        <v>9</v>
      </c>
      <c r="C100" s="63"/>
    </row>
    <row r="101" spans="1:3" x14ac:dyDescent="0.2">
      <c r="A101" s="50" t="s">
        <v>86</v>
      </c>
      <c r="B101" s="50">
        <v>8</v>
      </c>
      <c r="C101" s="63"/>
    </row>
    <row r="102" spans="1:3" x14ac:dyDescent="0.2">
      <c r="A102" s="50" t="s">
        <v>78</v>
      </c>
      <c r="B102" s="50">
        <v>8</v>
      </c>
      <c r="C102" s="63"/>
    </row>
    <row r="103" spans="1:3" x14ac:dyDescent="0.2">
      <c r="A103" s="50" t="s">
        <v>84</v>
      </c>
      <c r="B103" s="50">
        <v>8</v>
      </c>
      <c r="C103" s="63"/>
    </row>
    <row r="104" spans="1:3" x14ac:dyDescent="0.2">
      <c r="A104" s="50" t="s">
        <v>21</v>
      </c>
      <c r="B104" s="50">
        <v>8</v>
      </c>
      <c r="C104" s="63"/>
    </row>
    <row r="105" spans="1:3" x14ac:dyDescent="0.2">
      <c r="A105" s="50" t="s">
        <v>22</v>
      </c>
      <c r="B105" s="50">
        <v>8</v>
      </c>
      <c r="C105" s="63"/>
    </row>
    <row r="106" spans="1:3" x14ac:dyDescent="0.2">
      <c r="A106" s="50" t="s">
        <v>96</v>
      </c>
      <c r="B106" s="50">
        <v>8</v>
      </c>
      <c r="C106" s="63"/>
    </row>
    <row r="107" spans="1:3" x14ac:dyDescent="0.2">
      <c r="A107" s="50" t="s">
        <v>172</v>
      </c>
      <c r="B107" s="50">
        <v>8</v>
      </c>
      <c r="C107" s="63"/>
    </row>
    <row r="108" spans="1:3" x14ac:dyDescent="0.2">
      <c r="A108" s="50" t="s">
        <v>175</v>
      </c>
      <c r="B108" s="50">
        <v>8</v>
      </c>
      <c r="C108" s="63"/>
    </row>
    <row r="109" spans="1:3" x14ac:dyDescent="0.2">
      <c r="A109" s="50" t="s">
        <v>30</v>
      </c>
      <c r="B109" s="50">
        <v>6</v>
      </c>
      <c r="C109" s="63"/>
    </row>
    <row r="110" spans="1:3" x14ac:dyDescent="0.2">
      <c r="A110" s="50" t="s">
        <v>102</v>
      </c>
      <c r="B110" s="50">
        <v>6</v>
      </c>
      <c r="C110" s="63"/>
    </row>
    <row r="111" spans="1:3" x14ac:dyDescent="0.2">
      <c r="A111" s="50" t="s">
        <v>79</v>
      </c>
      <c r="B111" s="50">
        <v>6</v>
      </c>
      <c r="C111" s="63"/>
    </row>
    <row r="112" spans="1:3" x14ac:dyDescent="0.2">
      <c r="A112" s="50" t="s">
        <v>82</v>
      </c>
      <c r="B112" s="50">
        <v>6</v>
      </c>
      <c r="C112" s="63"/>
    </row>
    <row r="113" spans="1:3" x14ac:dyDescent="0.2">
      <c r="A113" s="50" t="s">
        <v>20</v>
      </c>
      <c r="B113" s="50">
        <v>6</v>
      </c>
      <c r="C113" s="63"/>
    </row>
    <row r="114" spans="1:3" x14ac:dyDescent="0.2">
      <c r="A114" s="50" t="s">
        <v>121</v>
      </c>
      <c r="B114" s="50">
        <v>6</v>
      </c>
      <c r="C114" s="63"/>
    </row>
    <row r="115" spans="1:3" x14ac:dyDescent="0.2">
      <c r="A115" s="50" t="s">
        <v>100</v>
      </c>
      <c r="B115" s="50">
        <v>6</v>
      </c>
      <c r="C115" s="63"/>
    </row>
    <row r="116" spans="1:3" x14ac:dyDescent="0.2">
      <c r="A116" s="50" t="s">
        <v>94</v>
      </c>
      <c r="B116" s="50">
        <v>5</v>
      </c>
      <c r="C116" s="63"/>
    </row>
    <row r="117" spans="1:3" x14ac:dyDescent="0.2">
      <c r="A117" s="50" t="s">
        <v>181</v>
      </c>
      <c r="B117" s="50">
        <v>5</v>
      </c>
      <c r="C117" s="63"/>
    </row>
    <row r="118" spans="1:3" x14ac:dyDescent="0.2">
      <c r="A118" s="50" t="s">
        <v>89</v>
      </c>
      <c r="B118" s="50">
        <v>5</v>
      </c>
      <c r="C118" s="63"/>
    </row>
    <row r="119" spans="1:3" x14ac:dyDescent="0.2">
      <c r="A119" s="50" t="s">
        <v>108</v>
      </c>
      <c r="B119" s="50">
        <v>5</v>
      </c>
      <c r="C119" s="63"/>
    </row>
    <row r="120" spans="1:3" x14ac:dyDescent="0.2">
      <c r="A120" s="50" t="s">
        <v>37</v>
      </c>
      <c r="B120" s="50">
        <v>5</v>
      </c>
      <c r="C120" s="63"/>
    </row>
    <row r="121" spans="1:3" x14ac:dyDescent="0.2">
      <c r="A121" s="50" t="s">
        <v>128</v>
      </c>
      <c r="B121" s="50">
        <v>4</v>
      </c>
      <c r="C121" s="63"/>
    </row>
    <row r="122" spans="1:3" x14ac:dyDescent="0.2">
      <c r="A122" s="50" t="s">
        <v>125</v>
      </c>
      <c r="B122" s="50">
        <v>4</v>
      </c>
      <c r="C122" s="63"/>
    </row>
    <row r="123" spans="1:3" x14ac:dyDescent="0.2">
      <c r="A123" s="50" t="s">
        <v>182</v>
      </c>
      <c r="B123" s="50">
        <v>4</v>
      </c>
      <c r="C123" s="63"/>
    </row>
    <row r="124" spans="1:3" x14ac:dyDescent="0.2">
      <c r="A124" s="50" t="s">
        <v>146</v>
      </c>
      <c r="B124" s="50">
        <v>4</v>
      </c>
      <c r="C124" s="63"/>
    </row>
    <row r="125" spans="1:3" x14ac:dyDescent="0.2">
      <c r="A125" s="50" t="s">
        <v>77</v>
      </c>
      <c r="B125" s="50">
        <v>3</v>
      </c>
      <c r="C125" s="63"/>
    </row>
    <row r="126" spans="1:3" x14ac:dyDescent="0.2">
      <c r="A126" s="50" t="s">
        <v>88</v>
      </c>
      <c r="B126" s="50">
        <v>3</v>
      </c>
      <c r="C126" s="63"/>
    </row>
    <row r="127" spans="1:3" x14ac:dyDescent="0.2">
      <c r="A127" s="50" t="s">
        <v>104</v>
      </c>
      <c r="B127" s="50">
        <v>3</v>
      </c>
      <c r="C127" s="63"/>
    </row>
    <row r="128" spans="1:3" x14ac:dyDescent="0.2">
      <c r="A128" s="50" t="s">
        <v>35</v>
      </c>
      <c r="B128" s="50">
        <v>3</v>
      </c>
      <c r="C128" s="63"/>
    </row>
    <row r="129" spans="1:3" x14ac:dyDescent="0.2">
      <c r="A129" s="50" t="s">
        <v>176</v>
      </c>
      <c r="B129" s="50">
        <v>3</v>
      </c>
      <c r="C129" s="63"/>
    </row>
    <row r="130" spans="1:3" x14ac:dyDescent="0.2">
      <c r="A130" s="50" t="s">
        <v>109</v>
      </c>
      <c r="B130" s="50">
        <v>3</v>
      </c>
      <c r="C130" s="63"/>
    </row>
    <row r="131" spans="1:3" x14ac:dyDescent="0.2">
      <c r="A131" s="50" t="s">
        <v>34</v>
      </c>
      <c r="B131" s="50">
        <v>3</v>
      </c>
      <c r="C131" s="63"/>
    </row>
    <row r="132" spans="1:3" x14ac:dyDescent="0.2">
      <c r="A132" s="50" t="s">
        <v>87</v>
      </c>
      <c r="B132" s="50">
        <v>3</v>
      </c>
      <c r="C132" s="63"/>
    </row>
    <row r="133" spans="1:3" x14ac:dyDescent="0.2">
      <c r="A133" s="50" t="s">
        <v>130</v>
      </c>
      <c r="B133" s="50">
        <v>3</v>
      </c>
      <c r="C133" s="63"/>
    </row>
    <row r="134" spans="1:3" x14ac:dyDescent="0.2">
      <c r="A134" s="50" t="s">
        <v>67</v>
      </c>
      <c r="B134" s="50">
        <v>2</v>
      </c>
      <c r="C134" s="63"/>
    </row>
    <row r="135" spans="1:3" x14ac:dyDescent="0.2">
      <c r="A135" s="50" t="s">
        <v>168</v>
      </c>
      <c r="B135" s="50">
        <v>2</v>
      </c>
      <c r="C135" s="63"/>
    </row>
    <row r="136" spans="1:3" x14ac:dyDescent="0.2">
      <c r="A136" s="50" t="s">
        <v>41</v>
      </c>
      <c r="B136" s="50">
        <v>2</v>
      </c>
      <c r="C136" s="63"/>
    </row>
    <row r="137" spans="1:3" x14ac:dyDescent="0.2">
      <c r="A137" s="50" t="s">
        <v>114</v>
      </c>
      <c r="B137" s="50">
        <v>2</v>
      </c>
      <c r="C137" s="63"/>
    </row>
    <row r="138" spans="1:3" x14ac:dyDescent="0.2">
      <c r="A138" s="50" t="s">
        <v>106</v>
      </c>
      <c r="B138" s="50">
        <v>2</v>
      </c>
      <c r="C138" s="63"/>
    </row>
    <row r="139" spans="1:3" x14ac:dyDescent="0.2">
      <c r="A139" s="50" t="s">
        <v>190</v>
      </c>
      <c r="B139" s="50">
        <v>2</v>
      </c>
      <c r="C139" s="63"/>
    </row>
    <row r="140" spans="1:3" x14ac:dyDescent="0.2">
      <c r="A140" s="50" t="s">
        <v>133</v>
      </c>
      <c r="B140" s="50">
        <v>1</v>
      </c>
      <c r="C140" s="63"/>
    </row>
    <row r="141" spans="1:3" x14ac:dyDescent="0.2">
      <c r="A141" s="50" t="s">
        <v>91</v>
      </c>
      <c r="B141" s="50">
        <v>1</v>
      </c>
      <c r="C141" s="63"/>
    </row>
    <row r="142" spans="1:3" x14ac:dyDescent="0.2">
      <c r="A142" s="50" t="s">
        <v>323</v>
      </c>
      <c r="B142" s="50">
        <v>1</v>
      </c>
      <c r="C142" s="63"/>
    </row>
    <row r="143" spans="1:3" x14ac:dyDescent="0.2">
      <c r="A143" s="50" t="s">
        <v>110</v>
      </c>
      <c r="B143" s="50">
        <v>1</v>
      </c>
      <c r="C143" s="63"/>
    </row>
    <row r="144" spans="1:3" x14ac:dyDescent="0.2">
      <c r="A144" s="50" t="s">
        <v>185</v>
      </c>
      <c r="B144" s="50">
        <v>1</v>
      </c>
      <c r="C144" s="63"/>
    </row>
    <row r="145" spans="1:3" x14ac:dyDescent="0.2">
      <c r="A145" s="50" t="s">
        <v>118</v>
      </c>
      <c r="B145" s="50">
        <v>1</v>
      </c>
      <c r="C145" s="63"/>
    </row>
    <row r="146" spans="1:3" x14ac:dyDescent="0.2">
      <c r="A146" s="50" t="s">
        <v>103</v>
      </c>
      <c r="B146" s="50">
        <v>1</v>
      </c>
      <c r="C146" s="63"/>
    </row>
    <row r="147" spans="1:3" x14ac:dyDescent="0.2">
      <c r="A147" s="50" t="s">
        <v>129</v>
      </c>
      <c r="B147" s="50">
        <v>1</v>
      </c>
      <c r="C147" s="63"/>
    </row>
    <row r="148" spans="1:3" x14ac:dyDescent="0.2">
      <c r="A148" s="50" t="s">
        <v>251</v>
      </c>
      <c r="B148" s="50">
        <v>1</v>
      </c>
      <c r="C148" s="63"/>
    </row>
    <row r="149" spans="1:3" x14ac:dyDescent="0.2">
      <c r="A149" s="50" t="s">
        <v>253</v>
      </c>
      <c r="B149" s="50">
        <v>1</v>
      </c>
      <c r="C149" s="63"/>
    </row>
    <row r="150" spans="1:3" x14ac:dyDescent="0.2">
      <c r="A150" s="50" t="s">
        <v>120</v>
      </c>
      <c r="B150" s="50">
        <v>1</v>
      </c>
      <c r="C150" s="63"/>
    </row>
    <row r="151" spans="1:3" x14ac:dyDescent="0.2">
      <c r="A151" s="50" t="s">
        <v>105</v>
      </c>
      <c r="B151" s="50">
        <v>1</v>
      </c>
      <c r="C151" s="63"/>
    </row>
    <row r="152" spans="1:3" x14ac:dyDescent="0.2">
      <c r="A152" s="50" t="s">
        <v>119</v>
      </c>
      <c r="B152" s="50">
        <v>1</v>
      </c>
      <c r="C152" s="63"/>
    </row>
    <row r="153" spans="1:3" x14ac:dyDescent="0.2">
      <c r="A153" s="50" t="s">
        <v>123</v>
      </c>
      <c r="B153" s="50">
        <v>1</v>
      </c>
      <c r="C153" s="63"/>
    </row>
    <row r="154" spans="1:3" x14ac:dyDescent="0.2">
      <c r="A154" s="50" t="s">
        <v>0</v>
      </c>
      <c r="B154" s="50">
        <v>12961</v>
      </c>
      <c r="C154" s="63">
        <v>0.87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/>
  </sheetViews>
  <sheetFormatPr baseColWidth="10" defaultRowHeight="14.25" x14ac:dyDescent="0.2"/>
  <cols>
    <col min="1" max="1" width="16.125" customWidth="1"/>
    <col min="3" max="3" width="12.75" customWidth="1"/>
    <col min="4" max="4" width="14.625" customWidth="1"/>
    <col min="5" max="5" width="11.625" customWidth="1"/>
    <col min="6" max="6" width="11.875" customWidth="1"/>
    <col min="7" max="7" width="11.75" customWidth="1"/>
    <col min="8" max="8" width="13" customWidth="1"/>
    <col min="9" max="9" width="18.5" customWidth="1"/>
    <col min="10" max="10" width="15.375" customWidth="1"/>
    <col min="11" max="11" width="16.5" customWidth="1"/>
  </cols>
  <sheetData>
    <row r="1" spans="1:11" x14ac:dyDescent="0.2">
      <c r="A1" s="3" t="s">
        <v>249</v>
      </c>
    </row>
    <row r="3" spans="1:11" s="13" customFormat="1" ht="18" x14ac:dyDescent="0.25">
      <c r="A3" s="13" t="s">
        <v>351</v>
      </c>
    </row>
    <row r="5" spans="1:11" ht="32.1" customHeight="1" x14ac:dyDescent="0.2">
      <c r="A5" s="7"/>
      <c r="B5" s="7"/>
      <c r="C5" s="64" t="s">
        <v>217</v>
      </c>
      <c r="D5" s="65"/>
      <c r="E5" s="65"/>
      <c r="F5" s="65"/>
      <c r="G5" s="65"/>
      <c r="H5" s="65"/>
      <c r="I5" s="65"/>
      <c r="J5" s="65"/>
      <c r="K5" s="66"/>
    </row>
    <row r="6" spans="1:11" s="16" customFormat="1" ht="60" customHeight="1" x14ac:dyDescent="0.2">
      <c r="A6" s="12" t="s">
        <v>149</v>
      </c>
      <c r="B6" s="12" t="s">
        <v>0</v>
      </c>
      <c r="C6" s="12" t="s">
        <v>208</v>
      </c>
      <c r="D6" s="12" t="s">
        <v>209</v>
      </c>
      <c r="E6" s="12" t="s">
        <v>210</v>
      </c>
      <c r="F6" s="12" t="s">
        <v>211</v>
      </c>
      <c r="G6" s="12" t="s">
        <v>212</v>
      </c>
      <c r="H6" s="12" t="s">
        <v>213</v>
      </c>
      <c r="I6" s="12" t="s">
        <v>214</v>
      </c>
      <c r="J6" s="12" t="s">
        <v>215</v>
      </c>
      <c r="K6" s="12" t="s">
        <v>216</v>
      </c>
    </row>
    <row r="7" spans="1:11" x14ac:dyDescent="0.2">
      <c r="A7" s="2" t="s">
        <v>25</v>
      </c>
      <c r="B7" s="50">
        <v>160</v>
      </c>
      <c r="C7" s="50">
        <v>55</v>
      </c>
      <c r="D7" s="50">
        <v>74</v>
      </c>
      <c r="E7" s="50">
        <v>8</v>
      </c>
      <c r="F7" s="50">
        <v>8</v>
      </c>
      <c r="G7" s="50"/>
      <c r="H7" s="50"/>
      <c r="I7" s="50">
        <v>8</v>
      </c>
      <c r="J7" s="50">
        <v>6</v>
      </c>
      <c r="K7" s="50">
        <v>1</v>
      </c>
    </row>
    <row r="8" spans="1:11" x14ac:dyDescent="0.2">
      <c r="A8" s="2" t="s">
        <v>6</v>
      </c>
      <c r="B8" s="50">
        <v>120</v>
      </c>
      <c r="C8" s="50">
        <v>1</v>
      </c>
      <c r="D8" s="50">
        <v>5</v>
      </c>
      <c r="E8" s="50">
        <v>91</v>
      </c>
      <c r="F8" s="50">
        <v>4</v>
      </c>
      <c r="G8" s="50">
        <v>18</v>
      </c>
      <c r="H8" s="50"/>
      <c r="I8" s="50"/>
      <c r="J8" s="50">
        <v>1</v>
      </c>
      <c r="K8" s="50"/>
    </row>
    <row r="9" spans="1:11" x14ac:dyDescent="0.2">
      <c r="A9" s="2" t="s">
        <v>52</v>
      </c>
      <c r="B9" s="50">
        <v>69</v>
      </c>
      <c r="C9" s="50">
        <v>28</v>
      </c>
      <c r="D9" s="50">
        <v>27</v>
      </c>
      <c r="E9" s="50"/>
      <c r="F9" s="50">
        <v>5</v>
      </c>
      <c r="G9" s="50"/>
      <c r="H9" s="50"/>
      <c r="I9" s="50">
        <v>1</v>
      </c>
      <c r="J9" s="50">
        <v>8</v>
      </c>
      <c r="K9" s="50"/>
    </row>
    <row r="10" spans="1:11" x14ac:dyDescent="0.2">
      <c r="A10" s="2" t="s">
        <v>14</v>
      </c>
      <c r="B10" s="50">
        <v>56</v>
      </c>
      <c r="C10" s="50">
        <v>17</v>
      </c>
      <c r="D10" s="50">
        <v>13</v>
      </c>
      <c r="E10" s="50">
        <v>5</v>
      </c>
      <c r="F10" s="50">
        <v>14</v>
      </c>
      <c r="G10" s="50"/>
      <c r="H10" s="50"/>
      <c r="I10" s="50">
        <v>5</v>
      </c>
      <c r="J10" s="50">
        <v>2</v>
      </c>
      <c r="K10" s="50"/>
    </row>
    <row r="11" spans="1:11" x14ac:dyDescent="0.2">
      <c r="A11" s="2" t="s">
        <v>45</v>
      </c>
      <c r="B11" s="50">
        <v>49</v>
      </c>
      <c r="C11" s="50">
        <v>26</v>
      </c>
      <c r="D11" s="50">
        <v>14</v>
      </c>
      <c r="E11" s="50">
        <v>2</v>
      </c>
      <c r="F11" s="50">
        <v>5</v>
      </c>
      <c r="G11" s="50">
        <v>1</v>
      </c>
      <c r="H11" s="50"/>
      <c r="I11" s="50">
        <v>1</v>
      </c>
      <c r="J11" s="50"/>
      <c r="K11" s="50"/>
    </row>
    <row r="12" spans="1:11" x14ac:dyDescent="0.2">
      <c r="A12" s="2" t="s">
        <v>13</v>
      </c>
      <c r="B12" s="50">
        <v>41</v>
      </c>
      <c r="C12" s="50">
        <v>11</v>
      </c>
      <c r="D12" s="50">
        <v>9</v>
      </c>
      <c r="E12" s="50">
        <v>5</v>
      </c>
      <c r="F12" s="50">
        <v>15</v>
      </c>
      <c r="G12" s="50">
        <v>1</v>
      </c>
      <c r="H12" s="50"/>
      <c r="I12" s="50"/>
      <c r="J12" s="50"/>
      <c r="K12" s="50"/>
    </row>
    <row r="13" spans="1:11" x14ac:dyDescent="0.2">
      <c r="A13" s="2" t="s">
        <v>11</v>
      </c>
      <c r="B13" s="50">
        <v>37</v>
      </c>
      <c r="C13" s="50">
        <v>7</v>
      </c>
      <c r="D13" s="50">
        <v>8</v>
      </c>
      <c r="E13" s="50">
        <v>2</v>
      </c>
      <c r="F13" s="50">
        <v>13</v>
      </c>
      <c r="G13" s="50"/>
      <c r="H13" s="50"/>
      <c r="I13" s="50">
        <v>1</v>
      </c>
      <c r="J13" s="50">
        <v>4</v>
      </c>
      <c r="K13" s="50">
        <v>2</v>
      </c>
    </row>
    <row r="14" spans="1:11" x14ac:dyDescent="0.2">
      <c r="A14" s="2" t="s">
        <v>97</v>
      </c>
      <c r="B14" s="50">
        <v>33</v>
      </c>
      <c r="C14" s="50">
        <v>17</v>
      </c>
      <c r="D14" s="50">
        <v>11</v>
      </c>
      <c r="E14" s="50">
        <v>1</v>
      </c>
      <c r="F14" s="50">
        <v>3</v>
      </c>
      <c r="G14" s="50"/>
      <c r="H14" s="50"/>
      <c r="I14" s="50">
        <v>1</v>
      </c>
      <c r="J14" s="50"/>
      <c r="K14" s="50"/>
    </row>
    <row r="15" spans="1:11" x14ac:dyDescent="0.2">
      <c r="A15" s="2" t="s">
        <v>3</v>
      </c>
      <c r="B15" s="50">
        <v>33</v>
      </c>
      <c r="C15" s="50">
        <v>20</v>
      </c>
      <c r="D15" s="50">
        <v>2</v>
      </c>
      <c r="E15" s="50">
        <v>10</v>
      </c>
      <c r="F15" s="50">
        <v>1</v>
      </c>
      <c r="G15" s="50"/>
      <c r="H15" s="50"/>
      <c r="I15" s="50"/>
      <c r="J15" s="50"/>
      <c r="K15" s="50"/>
    </row>
    <row r="16" spans="1:11" x14ac:dyDescent="0.2">
      <c r="A16" s="2" t="s">
        <v>24</v>
      </c>
      <c r="B16" s="50">
        <v>26</v>
      </c>
      <c r="C16" s="50">
        <v>8</v>
      </c>
      <c r="D16" s="50">
        <v>5</v>
      </c>
      <c r="E16" s="50">
        <v>4</v>
      </c>
      <c r="F16" s="50">
        <v>5</v>
      </c>
      <c r="G16" s="50">
        <v>1</v>
      </c>
      <c r="H16" s="50"/>
      <c r="I16" s="50">
        <v>3</v>
      </c>
      <c r="J16" s="50"/>
      <c r="K16" s="50"/>
    </row>
    <row r="17" spans="1:11" x14ac:dyDescent="0.2">
      <c r="A17" s="2" t="s">
        <v>32</v>
      </c>
      <c r="B17" s="50">
        <v>23</v>
      </c>
      <c r="C17" s="50">
        <v>9</v>
      </c>
      <c r="D17" s="50">
        <v>13</v>
      </c>
      <c r="E17" s="50">
        <v>1</v>
      </c>
      <c r="F17" s="50"/>
      <c r="G17" s="50"/>
      <c r="H17" s="50"/>
      <c r="I17" s="50"/>
      <c r="J17" s="50"/>
      <c r="K17" s="50"/>
    </row>
    <row r="18" spans="1:11" x14ac:dyDescent="0.2">
      <c r="A18" s="2" t="s">
        <v>40</v>
      </c>
      <c r="B18" s="50">
        <v>23</v>
      </c>
      <c r="C18" s="50">
        <v>14</v>
      </c>
      <c r="D18" s="50">
        <v>5</v>
      </c>
      <c r="E18" s="50">
        <v>1</v>
      </c>
      <c r="F18" s="50">
        <v>3</v>
      </c>
      <c r="G18" s="50"/>
      <c r="H18" s="50"/>
      <c r="I18" s="50"/>
      <c r="J18" s="50"/>
      <c r="K18" s="50"/>
    </row>
    <row r="19" spans="1:11" x14ac:dyDescent="0.2">
      <c r="A19" s="2" t="s">
        <v>12</v>
      </c>
      <c r="B19" s="50">
        <v>16</v>
      </c>
      <c r="C19" s="50">
        <v>2</v>
      </c>
      <c r="D19" s="50">
        <v>9</v>
      </c>
      <c r="E19" s="50">
        <v>3</v>
      </c>
      <c r="F19" s="50">
        <v>2</v>
      </c>
      <c r="G19" s="50"/>
      <c r="H19" s="50"/>
      <c r="I19" s="50"/>
      <c r="J19" s="50"/>
      <c r="K19" s="50"/>
    </row>
    <row r="20" spans="1:11" x14ac:dyDescent="0.2">
      <c r="A20" s="2" t="s">
        <v>65</v>
      </c>
      <c r="B20" s="50">
        <v>15</v>
      </c>
      <c r="C20" s="50">
        <v>1</v>
      </c>
      <c r="D20" s="50">
        <v>9</v>
      </c>
      <c r="E20" s="50">
        <v>1</v>
      </c>
      <c r="F20" s="50">
        <v>2</v>
      </c>
      <c r="G20" s="50"/>
      <c r="H20" s="50"/>
      <c r="I20" s="50"/>
      <c r="J20" s="50">
        <v>2</v>
      </c>
      <c r="K20" s="50"/>
    </row>
    <row r="21" spans="1:11" x14ac:dyDescent="0.2">
      <c r="A21" s="2" t="s">
        <v>2</v>
      </c>
      <c r="B21" s="50">
        <v>15</v>
      </c>
      <c r="C21" s="50">
        <v>6</v>
      </c>
      <c r="D21" s="50">
        <v>4</v>
      </c>
      <c r="E21" s="50">
        <v>3</v>
      </c>
      <c r="F21" s="50">
        <v>2</v>
      </c>
      <c r="G21" s="50"/>
      <c r="H21" s="50"/>
      <c r="I21" s="50"/>
      <c r="J21" s="50"/>
      <c r="K21" s="50"/>
    </row>
    <row r="22" spans="1:11" x14ac:dyDescent="0.2">
      <c r="A22" s="2" t="s">
        <v>35</v>
      </c>
      <c r="B22" s="50">
        <v>14</v>
      </c>
      <c r="C22" s="50">
        <v>2</v>
      </c>
      <c r="D22" s="50">
        <v>6</v>
      </c>
      <c r="E22" s="50">
        <v>4</v>
      </c>
      <c r="F22" s="50"/>
      <c r="G22" s="50">
        <v>1</v>
      </c>
      <c r="H22" s="50">
        <v>1</v>
      </c>
      <c r="I22" s="50"/>
      <c r="J22" s="50"/>
      <c r="K22" s="50"/>
    </row>
    <row r="23" spans="1:11" x14ac:dyDescent="0.2">
      <c r="A23" s="2" t="s">
        <v>19</v>
      </c>
      <c r="B23" s="50">
        <v>14</v>
      </c>
      <c r="C23" s="50">
        <v>1</v>
      </c>
      <c r="D23" s="50">
        <v>9</v>
      </c>
      <c r="E23" s="50">
        <v>2</v>
      </c>
      <c r="F23" s="50">
        <v>2</v>
      </c>
      <c r="G23" s="50"/>
      <c r="H23" s="50"/>
      <c r="I23" s="50"/>
      <c r="J23" s="50"/>
      <c r="K23" s="50"/>
    </row>
    <row r="24" spans="1:11" x14ac:dyDescent="0.2">
      <c r="A24" s="2" t="s">
        <v>53</v>
      </c>
      <c r="B24" s="50">
        <v>14</v>
      </c>
      <c r="C24" s="50">
        <v>5</v>
      </c>
      <c r="D24" s="50">
        <v>5</v>
      </c>
      <c r="E24" s="50">
        <v>4</v>
      </c>
      <c r="F24" s="50"/>
      <c r="G24" s="50"/>
      <c r="H24" s="50"/>
      <c r="I24" s="50"/>
      <c r="J24" s="50"/>
      <c r="K24" s="50"/>
    </row>
    <row r="25" spans="1:11" x14ac:dyDescent="0.2">
      <c r="A25" s="2" t="s">
        <v>18</v>
      </c>
      <c r="B25" s="50">
        <v>12</v>
      </c>
      <c r="C25" s="50">
        <v>4</v>
      </c>
      <c r="D25" s="50">
        <v>4</v>
      </c>
      <c r="E25" s="50">
        <v>4</v>
      </c>
      <c r="F25" s="50"/>
      <c r="G25" s="50"/>
      <c r="H25" s="50"/>
      <c r="I25" s="50"/>
      <c r="J25" s="50"/>
      <c r="K25" s="50"/>
    </row>
    <row r="26" spans="1:11" x14ac:dyDescent="0.2">
      <c r="A26" s="2" t="s">
        <v>74</v>
      </c>
      <c r="B26" s="50">
        <v>12</v>
      </c>
      <c r="C26" s="50"/>
      <c r="D26" s="50">
        <v>1</v>
      </c>
      <c r="E26" s="50">
        <v>1</v>
      </c>
      <c r="F26" s="50"/>
      <c r="G26" s="50"/>
      <c r="H26" s="50">
        <v>10</v>
      </c>
      <c r="I26" s="50"/>
      <c r="J26" s="50"/>
      <c r="K26" s="50"/>
    </row>
    <row r="27" spans="1:11" x14ac:dyDescent="0.2">
      <c r="A27" s="2" t="s">
        <v>48</v>
      </c>
      <c r="B27" s="50">
        <v>12</v>
      </c>
      <c r="C27" s="50">
        <v>3</v>
      </c>
      <c r="D27" s="50">
        <v>6</v>
      </c>
      <c r="E27" s="50"/>
      <c r="F27" s="50">
        <v>1</v>
      </c>
      <c r="G27" s="50">
        <v>2</v>
      </c>
      <c r="H27" s="50"/>
      <c r="I27" s="50"/>
      <c r="J27" s="50"/>
      <c r="K27" s="50"/>
    </row>
    <row r="28" spans="1:11" x14ac:dyDescent="0.2">
      <c r="A28" s="2" t="s">
        <v>15</v>
      </c>
      <c r="B28" s="50">
        <v>12</v>
      </c>
      <c r="C28" s="50">
        <v>1</v>
      </c>
      <c r="D28" s="50">
        <v>4</v>
      </c>
      <c r="E28" s="50">
        <v>6</v>
      </c>
      <c r="F28" s="50">
        <v>1</v>
      </c>
      <c r="G28" s="50"/>
      <c r="H28" s="50"/>
      <c r="I28" s="50"/>
      <c r="J28" s="50"/>
      <c r="K28" s="50"/>
    </row>
    <row r="29" spans="1:11" x14ac:dyDescent="0.2">
      <c r="A29" s="2" t="s">
        <v>4</v>
      </c>
      <c r="B29" s="50">
        <v>11</v>
      </c>
      <c r="C29" s="50">
        <v>2</v>
      </c>
      <c r="D29" s="50">
        <v>3</v>
      </c>
      <c r="E29" s="50"/>
      <c r="F29" s="50">
        <v>6</v>
      </c>
      <c r="G29" s="50"/>
      <c r="H29" s="50"/>
      <c r="I29" s="50"/>
      <c r="J29" s="50"/>
      <c r="K29" s="50"/>
    </row>
    <row r="30" spans="1:11" x14ac:dyDescent="0.2">
      <c r="A30" s="2" t="s">
        <v>137</v>
      </c>
      <c r="B30" s="50">
        <v>11</v>
      </c>
      <c r="C30" s="50"/>
      <c r="D30" s="50"/>
      <c r="E30" s="50">
        <v>2</v>
      </c>
      <c r="F30" s="50"/>
      <c r="G30" s="50"/>
      <c r="H30" s="50">
        <v>9</v>
      </c>
      <c r="I30" s="50"/>
      <c r="J30" s="50"/>
      <c r="K30" s="50"/>
    </row>
    <row r="31" spans="1:11" x14ac:dyDescent="0.2">
      <c r="A31" s="2" t="s">
        <v>26</v>
      </c>
      <c r="B31" s="50">
        <v>11</v>
      </c>
      <c r="C31" s="50"/>
      <c r="D31" s="50">
        <v>5</v>
      </c>
      <c r="E31" s="50">
        <v>3</v>
      </c>
      <c r="F31" s="50">
        <v>2</v>
      </c>
      <c r="G31" s="50">
        <v>1</v>
      </c>
      <c r="H31" s="50"/>
      <c r="I31" s="50"/>
      <c r="J31" s="50"/>
      <c r="K31" s="50"/>
    </row>
    <row r="32" spans="1:11" x14ac:dyDescent="0.2">
      <c r="A32" s="2" t="s">
        <v>9</v>
      </c>
      <c r="B32" s="50">
        <v>8</v>
      </c>
      <c r="C32" s="50">
        <v>1</v>
      </c>
      <c r="D32" s="50">
        <v>3</v>
      </c>
      <c r="E32" s="50">
        <v>3</v>
      </c>
      <c r="F32" s="50">
        <v>1</v>
      </c>
      <c r="G32" s="50"/>
      <c r="H32" s="50"/>
      <c r="I32" s="50"/>
      <c r="J32" s="50"/>
      <c r="K32" s="50"/>
    </row>
    <row r="33" spans="1:11" x14ac:dyDescent="0.2">
      <c r="A33" s="2" t="s">
        <v>66</v>
      </c>
      <c r="B33" s="50">
        <v>8</v>
      </c>
      <c r="C33" s="50">
        <v>7</v>
      </c>
      <c r="D33" s="50"/>
      <c r="E33" s="50"/>
      <c r="F33" s="50"/>
      <c r="G33" s="50"/>
      <c r="H33" s="50"/>
      <c r="I33" s="50"/>
      <c r="J33" s="50">
        <v>1</v>
      </c>
      <c r="K33" s="50"/>
    </row>
    <row r="34" spans="1:11" x14ac:dyDescent="0.2">
      <c r="A34" s="2" t="s">
        <v>101</v>
      </c>
      <c r="B34" s="50">
        <v>8</v>
      </c>
      <c r="C34" s="50">
        <v>4</v>
      </c>
      <c r="D34" s="50">
        <v>4</v>
      </c>
      <c r="E34" s="50"/>
      <c r="F34" s="50"/>
      <c r="G34" s="50"/>
      <c r="H34" s="50"/>
      <c r="I34" s="50"/>
      <c r="J34" s="50"/>
      <c r="K34" s="50"/>
    </row>
    <row r="35" spans="1:11" x14ac:dyDescent="0.2">
      <c r="A35" s="2" t="s">
        <v>139</v>
      </c>
      <c r="B35" s="50">
        <v>8</v>
      </c>
      <c r="C35" s="50"/>
      <c r="D35" s="50"/>
      <c r="E35" s="50"/>
      <c r="F35" s="50"/>
      <c r="G35" s="50"/>
      <c r="H35" s="50">
        <v>8</v>
      </c>
      <c r="I35" s="50"/>
      <c r="J35" s="50"/>
      <c r="K35" s="50"/>
    </row>
    <row r="36" spans="1:11" x14ac:dyDescent="0.2">
      <c r="A36" s="2" t="s">
        <v>172</v>
      </c>
      <c r="B36" s="50">
        <v>8</v>
      </c>
      <c r="C36" s="50"/>
      <c r="D36" s="50"/>
      <c r="E36" s="50"/>
      <c r="F36" s="50"/>
      <c r="G36" s="50"/>
      <c r="H36" s="50">
        <v>8</v>
      </c>
      <c r="I36" s="50"/>
      <c r="J36" s="50"/>
      <c r="K36" s="50"/>
    </row>
    <row r="37" spans="1:11" x14ac:dyDescent="0.2">
      <c r="A37" s="2" t="s">
        <v>75</v>
      </c>
      <c r="B37" s="50">
        <v>8</v>
      </c>
      <c r="C37" s="50">
        <v>6</v>
      </c>
      <c r="D37" s="50">
        <v>1</v>
      </c>
      <c r="E37" s="50">
        <v>1</v>
      </c>
      <c r="F37" s="50"/>
      <c r="G37" s="50"/>
      <c r="H37" s="50"/>
      <c r="I37" s="50"/>
      <c r="J37" s="50"/>
      <c r="K37" s="50"/>
    </row>
    <row r="38" spans="1:11" x14ac:dyDescent="0.2">
      <c r="A38" s="2" t="s">
        <v>64</v>
      </c>
      <c r="B38" s="50">
        <v>8</v>
      </c>
      <c r="C38" s="50">
        <v>4</v>
      </c>
      <c r="D38" s="50">
        <v>4</v>
      </c>
      <c r="E38" s="50"/>
      <c r="F38" s="50"/>
      <c r="G38" s="50"/>
      <c r="H38" s="50"/>
      <c r="I38" s="50"/>
      <c r="J38" s="50"/>
      <c r="K38" s="50"/>
    </row>
    <row r="39" spans="1:11" x14ac:dyDescent="0.2">
      <c r="A39" s="2" t="s">
        <v>5</v>
      </c>
      <c r="B39" s="50">
        <v>7</v>
      </c>
      <c r="C39" s="50">
        <v>1</v>
      </c>
      <c r="D39" s="50">
        <v>3</v>
      </c>
      <c r="E39" s="50"/>
      <c r="F39" s="50">
        <v>2</v>
      </c>
      <c r="G39" s="50">
        <v>1</v>
      </c>
      <c r="H39" s="50"/>
      <c r="I39" s="50"/>
      <c r="J39" s="50"/>
      <c r="K39" s="50"/>
    </row>
    <row r="40" spans="1:11" x14ac:dyDescent="0.2">
      <c r="A40" s="2" t="s">
        <v>177</v>
      </c>
      <c r="B40" s="50">
        <v>7</v>
      </c>
      <c r="C40" s="50"/>
      <c r="D40" s="50"/>
      <c r="E40" s="50"/>
      <c r="F40" s="50"/>
      <c r="G40" s="50"/>
      <c r="H40" s="50">
        <v>7</v>
      </c>
      <c r="I40" s="50"/>
      <c r="J40" s="50"/>
      <c r="K40" s="50"/>
    </row>
    <row r="41" spans="1:11" x14ac:dyDescent="0.2">
      <c r="A41" s="2" t="s">
        <v>138</v>
      </c>
      <c r="B41" s="50">
        <v>7</v>
      </c>
      <c r="C41" s="50"/>
      <c r="D41" s="50"/>
      <c r="E41" s="50"/>
      <c r="F41" s="50"/>
      <c r="G41" s="50">
        <v>2</v>
      </c>
      <c r="H41" s="50">
        <v>4</v>
      </c>
      <c r="I41" s="50">
        <v>1</v>
      </c>
      <c r="J41" s="50"/>
      <c r="K41" s="50"/>
    </row>
    <row r="42" spans="1:11" x14ac:dyDescent="0.2">
      <c r="A42" s="2" t="s">
        <v>22</v>
      </c>
      <c r="B42" s="50">
        <v>6</v>
      </c>
      <c r="C42" s="50">
        <v>1</v>
      </c>
      <c r="D42" s="50">
        <v>3</v>
      </c>
      <c r="E42" s="50"/>
      <c r="F42" s="50">
        <v>1</v>
      </c>
      <c r="G42" s="50">
        <v>1</v>
      </c>
      <c r="H42" s="50"/>
      <c r="I42" s="50"/>
      <c r="J42" s="50"/>
      <c r="K42" s="50"/>
    </row>
    <row r="43" spans="1:11" x14ac:dyDescent="0.2">
      <c r="A43" s="2" t="s">
        <v>59</v>
      </c>
      <c r="B43" s="50">
        <v>6</v>
      </c>
      <c r="C43" s="50">
        <v>1</v>
      </c>
      <c r="D43" s="50">
        <v>2</v>
      </c>
      <c r="E43" s="50">
        <v>2</v>
      </c>
      <c r="F43" s="50"/>
      <c r="G43" s="50"/>
      <c r="H43" s="50">
        <v>1</v>
      </c>
      <c r="I43" s="50"/>
      <c r="J43" s="50"/>
      <c r="K43" s="50"/>
    </row>
    <row r="44" spans="1:11" x14ac:dyDescent="0.2">
      <c r="A44" s="2" t="s">
        <v>51</v>
      </c>
      <c r="B44" s="50">
        <v>6</v>
      </c>
      <c r="C44" s="50">
        <v>1</v>
      </c>
      <c r="D44" s="50">
        <v>3</v>
      </c>
      <c r="E44" s="50"/>
      <c r="F44" s="50">
        <v>1</v>
      </c>
      <c r="G44" s="50"/>
      <c r="H44" s="50"/>
      <c r="I44" s="50"/>
      <c r="J44" s="50">
        <v>1</v>
      </c>
      <c r="K44" s="50"/>
    </row>
    <row r="45" spans="1:11" x14ac:dyDescent="0.2">
      <c r="A45" s="2" t="s">
        <v>16</v>
      </c>
      <c r="B45" s="50">
        <v>6</v>
      </c>
      <c r="C45" s="50">
        <v>1</v>
      </c>
      <c r="D45" s="50">
        <v>3</v>
      </c>
      <c r="E45" s="50">
        <v>2</v>
      </c>
      <c r="F45" s="50"/>
      <c r="G45" s="50"/>
      <c r="H45" s="50"/>
      <c r="I45" s="50"/>
      <c r="J45" s="50"/>
      <c r="K45" s="50"/>
    </row>
    <row r="46" spans="1:11" x14ac:dyDescent="0.2">
      <c r="A46" s="2" t="s">
        <v>10</v>
      </c>
      <c r="B46" s="50">
        <v>5</v>
      </c>
      <c r="C46" s="50">
        <v>1</v>
      </c>
      <c r="D46" s="50">
        <v>1</v>
      </c>
      <c r="E46" s="50">
        <v>2</v>
      </c>
      <c r="F46" s="50">
        <v>1</v>
      </c>
      <c r="G46" s="50"/>
      <c r="H46" s="50"/>
      <c r="I46" s="50"/>
      <c r="J46" s="50"/>
      <c r="K46" s="50"/>
    </row>
    <row r="47" spans="1:11" x14ac:dyDescent="0.2">
      <c r="A47" s="2" t="s">
        <v>150</v>
      </c>
      <c r="B47" s="50">
        <v>5</v>
      </c>
      <c r="C47" s="50">
        <v>1</v>
      </c>
      <c r="D47" s="50">
        <v>2</v>
      </c>
      <c r="E47" s="50"/>
      <c r="F47" s="50">
        <v>1</v>
      </c>
      <c r="G47" s="50"/>
      <c r="H47" s="50"/>
      <c r="I47" s="50"/>
      <c r="J47" s="50">
        <v>1</v>
      </c>
      <c r="K47" s="50"/>
    </row>
    <row r="48" spans="1:11" x14ac:dyDescent="0.2">
      <c r="A48" s="2" t="s">
        <v>69</v>
      </c>
      <c r="B48" s="50">
        <v>5</v>
      </c>
      <c r="C48" s="50">
        <v>1</v>
      </c>
      <c r="D48" s="50">
        <v>3</v>
      </c>
      <c r="E48" s="50"/>
      <c r="F48" s="50"/>
      <c r="G48" s="50"/>
      <c r="H48" s="50"/>
      <c r="I48" s="50"/>
      <c r="J48" s="50"/>
      <c r="K48" s="50">
        <v>1</v>
      </c>
    </row>
    <row r="49" spans="1:11" x14ac:dyDescent="0.2">
      <c r="A49" s="2" t="s">
        <v>78</v>
      </c>
      <c r="B49" s="50">
        <v>5</v>
      </c>
      <c r="C49" s="50">
        <v>3</v>
      </c>
      <c r="D49" s="50">
        <v>2</v>
      </c>
      <c r="E49" s="50"/>
      <c r="F49" s="50"/>
      <c r="G49" s="50"/>
      <c r="H49" s="50"/>
      <c r="I49" s="50"/>
      <c r="J49" s="50"/>
      <c r="K49" s="50"/>
    </row>
    <row r="50" spans="1:11" x14ac:dyDescent="0.2">
      <c r="A50" s="2" t="s">
        <v>73</v>
      </c>
      <c r="B50" s="50">
        <v>5</v>
      </c>
      <c r="C50" s="50">
        <v>3</v>
      </c>
      <c r="D50" s="50">
        <v>2</v>
      </c>
      <c r="E50" s="50"/>
      <c r="F50" s="50"/>
      <c r="G50" s="50"/>
      <c r="H50" s="50"/>
      <c r="I50" s="50"/>
      <c r="J50" s="50"/>
      <c r="K50" s="50"/>
    </row>
    <row r="51" spans="1:11" x14ac:dyDescent="0.2">
      <c r="A51" s="2" t="s">
        <v>36</v>
      </c>
      <c r="B51" s="50">
        <v>4</v>
      </c>
      <c r="C51" s="50"/>
      <c r="D51" s="50">
        <v>3</v>
      </c>
      <c r="E51" s="50"/>
      <c r="F51" s="50">
        <v>1</v>
      </c>
      <c r="G51" s="50"/>
      <c r="H51" s="50"/>
      <c r="I51" s="50"/>
      <c r="J51" s="50"/>
      <c r="K51" s="50"/>
    </row>
    <row r="52" spans="1:11" x14ac:dyDescent="0.2">
      <c r="A52" s="2" t="s">
        <v>27</v>
      </c>
      <c r="B52" s="50">
        <v>4</v>
      </c>
      <c r="C52" s="50">
        <v>1</v>
      </c>
      <c r="D52" s="50">
        <v>1</v>
      </c>
      <c r="E52" s="50"/>
      <c r="F52" s="50">
        <v>1</v>
      </c>
      <c r="G52" s="50"/>
      <c r="H52" s="50"/>
      <c r="I52" s="50"/>
      <c r="J52" s="50">
        <v>1</v>
      </c>
      <c r="K52" s="50"/>
    </row>
    <row r="53" spans="1:11" x14ac:dyDescent="0.2">
      <c r="A53" s="2" t="s">
        <v>141</v>
      </c>
      <c r="B53" s="50">
        <v>4</v>
      </c>
      <c r="C53" s="50"/>
      <c r="D53" s="50"/>
      <c r="E53" s="50"/>
      <c r="F53" s="50"/>
      <c r="G53" s="50"/>
      <c r="H53" s="50">
        <v>4</v>
      </c>
      <c r="I53" s="50"/>
      <c r="J53" s="50"/>
      <c r="K53" s="50"/>
    </row>
    <row r="54" spans="1:11" x14ac:dyDescent="0.2">
      <c r="A54" s="2" t="s">
        <v>56</v>
      </c>
      <c r="B54" s="50">
        <v>4</v>
      </c>
      <c r="C54" s="50">
        <v>2</v>
      </c>
      <c r="D54" s="50">
        <v>2</v>
      </c>
      <c r="E54" s="50"/>
      <c r="F54" s="50"/>
      <c r="G54" s="50"/>
      <c r="H54" s="50"/>
      <c r="I54" s="50"/>
      <c r="J54" s="50"/>
      <c r="K54" s="50"/>
    </row>
    <row r="55" spans="1:11" x14ac:dyDescent="0.2">
      <c r="A55" s="2" t="s">
        <v>121</v>
      </c>
      <c r="B55" s="50">
        <v>4</v>
      </c>
      <c r="C55" s="50">
        <v>4</v>
      </c>
      <c r="D55" s="50"/>
      <c r="E55" s="50"/>
      <c r="F55" s="50"/>
      <c r="G55" s="50"/>
      <c r="H55" s="50"/>
      <c r="I55" s="50"/>
      <c r="J55" s="50"/>
      <c r="K55" s="50"/>
    </row>
    <row r="56" spans="1:11" x14ac:dyDescent="0.2">
      <c r="A56" s="2" t="s">
        <v>114</v>
      </c>
      <c r="B56" s="50">
        <v>4</v>
      </c>
      <c r="C56" s="50">
        <v>4</v>
      </c>
      <c r="D56" s="50"/>
      <c r="E56" s="50"/>
      <c r="F56" s="50"/>
      <c r="G56" s="50"/>
      <c r="H56" s="50"/>
      <c r="I56" s="50"/>
      <c r="J56" s="50"/>
      <c r="K56" s="50"/>
    </row>
    <row r="57" spans="1:11" x14ac:dyDescent="0.2">
      <c r="A57" s="2" t="s">
        <v>118</v>
      </c>
      <c r="B57" s="50">
        <v>4</v>
      </c>
      <c r="C57" s="50">
        <v>2</v>
      </c>
      <c r="D57" s="50">
        <v>2</v>
      </c>
      <c r="E57" s="50"/>
      <c r="F57" s="50"/>
      <c r="G57" s="50"/>
      <c r="H57" s="50"/>
      <c r="I57" s="50"/>
      <c r="J57" s="50"/>
      <c r="K57" s="50"/>
    </row>
    <row r="58" spans="1:11" x14ac:dyDescent="0.2">
      <c r="A58" s="2" t="s">
        <v>7</v>
      </c>
      <c r="B58" s="50">
        <v>4</v>
      </c>
      <c r="C58" s="50"/>
      <c r="D58" s="50"/>
      <c r="E58" s="50">
        <v>2</v>
      </c>
      <c r="F58" s="50">
        <v>1</v>
      </c>
      <c r="G58" s="50"/>
      <c r="H58" s="50">
        <v>1</v>
      </c>
      <c r="I58" s="50"/>
      <c r="J58" s="50"/>
      <c r="K58" s="50"/>
    </row>
    <row r="59" spans="1:11" x14ac:dyDescent="0.2">
      <c r="A59" s="2" t="s">
        <v>23</v>
      </c>
      <c r="B59" s="50">
        <v>4</v>
      </c>
      <c r="C59" s="50">
        <v>2</v>
      </c>
      <c r="D59" s="50"/>
      <c r="E59" s="50">
        <v>1</v>
      </c>
      <c r="F59" s="50"/>
      <c r="G59" s="50">
        <v>1</v>
      </c>
      <c r="H59" s="50"/>
      <c r="I59" s="50"/>
      <c r="J59" s="50"/>
      <c r="K59" s="50"/>
    </row>
    <row r="60" spans="1:11" x14ac:dyDescent="0.2">
      <c r="A60" s="2" t="s">
        <v>79</v>
      </c>
      <c r="B60" s="50">
        <v>4</v>
      </c>
      <c r="C60" s="50">
        <v>3</v>
      </c>
      <c r="D60" s="50">
        <v>1</v>
      </c>
      <c r="E60" s="50"/>
      <c r="F60" s="50"/>
      <c r="G60" s="50"/>
      <c r="H60" s="50"/>
      <c r="I60" s="50"/>
      <c r="J60" s="50"/>
      <c r="K60" s="50"/>
    </row>
    <row r="61" spans="1:11" x14ac:dyDescent="0.2">
      <c r="A61" s="2" t="s">
        <v>144</v>
      </c>
      <c r="B61" s="50">
        <v>4</v>
      </c>
      <c r="C61" s="50"/>
      <c r="D61" s="50"/>
      <c r="E61" s="50"/>
      <c r="F61" s="50"/>
      <c r="G61" s="50"/>
      <c r="H61" s="50">
        <v>4</v>
      </c>
      <c r="I61" s="50"/>
      <c r="J61" s="50"/>
      <c r="K61" s="50"/>
    </row>
    <row r="62" spans="1:11" x14ac:dyDescent="0.2">
      <c r="A62" s="2" t="s">
        <v>57</v>
      </c>
      <c r="B62" s="50">
        <v>3</v>
      </c>
      <c r="C62" s="50"/>
      <c r="D62" s="50">
        <v>3</v>
      </c>
      <c r="E62" s="50"/>
      <c r="F62" s="50"/>
      <c r="G62" s="50"/>
      <c r="H62" s="50"/>
      <c r="I62" s="50"/>
      <c r="J62" s="50"/>
      <c r="K62" s="50"/>
    </row>
    <row r="63" spans="1:11" x14ac:dyDescent="0.2">
      <c r="A63" s="2" t="s">
        <v>8</v>
      </c>
      <c r="B63" s="50">
        <v>3</v>
      </c>
      <c r="C63" s="50"/>
      <c r="D63" s="50"/>
      <c r="E63" s="50">
        <v>3</v>
      </c>
      <c r="F63" s="50"/>
      <c r="G63" s="50"/>
      <c r="H63" s="50"/>
      <c r="I63" s="50"/>
      <c r="J63" s="50"/>
      <c r="K63" s="50"/>
    </row>
    <row r="64" spans="1:11" x14ac:dyDescent="0.2">
      <c r="A64" s="2" t="s">
        <v>142</v>
      </c>
      <c r="B64" s="50">
        <v>3</v>
      </c>
      <c r="C64" s="50"/>
      <c r="D64" s="50"/>
      <c r="E64" s="50"/>
      <c r="F64" s="50"/>
      <c r="G64" s="50"/>
      <c r="H64" s="50">
        <v>3</v>
      </c>
      <c r="I64" s="50"/>
      <c r="J64" s="50"/>
      <c r="K64" s="50"/>
    </row>
    <row r="65" spans="1:11" x14ac:dyDescent="0.2">
      <c r="A65" s="2" t="s">
        <v>20</v>
      </c>
      <c r="B65" s="50">
        <v>3</v>
      </c>
      <c r="C65" s="50"/>
      <c r="D65" s="50"/>
      <c r="E65" s="50"/>
      <c r="F65" s="50">
        <v>3</v>
      </c>
      <c r="G65" s="50"/>
      <c r="H65" s="50"/>
      <c r="I65" s="50"/>
      <c r="J65" s="50"/>
      <c r="K65" s="50"/>
    </row>
    <row r="66" spans="1:11" x14ac:dyDescent="0.2">
      <c r="A66" s="2" t="s">
        <v>42</v>
      </c>
      <c r="B66" s="50">
        <v>3</v>
      </c>
      <c r="C66" s="50">
        <v>1</v>
      </c>
      <c r="D66" s="50"/>
      <c r="E66" s="50"/>
      <c r="F66" s="50">
        <v>1</v>
      </c>
      <c r="G66" s="50"/>
      <c r="H66" s="50"/>
      <c r="I66" s="50"/>
      <c r="J66" s="50">
        <v>1</v>
      </c>
      <c r="K66" s="50"/>
    </row>
    <row r="67" spans="1:11" x14ac:dyDescent="0.2">
      <c r="A67" s="2" t="s">
        <v>173</v>
      </c>
      <c r="B67" s="50">
        <v>3</v>
      </c>
      <c r="C67" s="50"/>
      <c r="D67" s="50"/>
      <c r="E67" s="50"/>
      <c r="F67" s="50"/>
      <c r="G67" s="50"/>
      <c r="H67" s="50">
        <v>3</v>
      </c>
      <c r="I67" s="50"/>
      <c r="J67" s="50"/>
      <c r="K67" s="50"/>
    </row>
    <row r="68" spans="1:11" x14ac:dyDescent="0.2">
      <c r="A68" s="2" t="s">
        <v>70</v>
      </c>
      <c r="B68" s="50">
        <v>3</v>
      </c>
      <c r="C68" s="50"/>
      <c r="D68" s="50"/>
      <c r="E68" s="50"/>
      <c r="F68" s="50">
        <v>3</v>
      </c>
      <c r="G68" s="50"/>
      <c r="H68" s="50"/>
      <c r="I68" s="50"/>
      <c r="J68" s="50"/>
      <c r="K68" s="50"/>
    </row>
    <row r="69" spans="1:11" x14ac:dyDescent="0.2">
      <c r="A69" s="2" t="s">
        <v>143</v>
      </c>
      <c r="B69" s="50">
        <v>3</v>
      </c>
      <c r="C69" s="50"/>
      <c r="D69" s="50"/>
      <c r="E69" s="50"/>
      <c r="F69" s="50"/>
      <c r="G69" s="50">
        <v>1</v>
      </c>
      <c r="H69" s="50">
        <v>2</v>
      </c>
      <c r="I69" s="50"/>
      <c r="J69" s="50"/>
      <c r="K69" s="50"/>
    </row>
    <row r="70" spans="1:11" x14ac:dyDescent="0.2">
      <c r="A70" s="2" t="s">
        <v>38</v>
      </c>
      <c r="B70" s="50">
        <v>3</v>
      </c>
      <c r="C70" s="50">
        <v>2</v>
      </c>
      <c r="D70" s="50">
        <v>1</v>
      </c>
      <c r="E70" s="50"/>
      <c r="F70" s="50"/>
      <c r="G70" s="50"/>
      <c r="H70" s="50"/>
      <c r="I70" s="50"/>
      <c r="J70" s="50"/>
      <c r="K70" s="50"/>
    </row>
    <row r="71" spans="1:11" x14ac:dyDescent="0.2">
      <c r="A71" s="2" t="s">
        <v>158</v>
      </c>
      <c r="B71" s="50">
        <v>3</v>
      </c>
      <c r="C71" s="50"/>
      <c r="D71" s="50"/>
      <c r="E71" s="50"/>
      <c r="F71" s="50"/>
      <c r="G71" s="50"/>
      <c r="H71" s="50">
        <v>3</v>
      </c>
      <c r="I71" s="50"/>
      <c r="J71" s="50"/>
      <c r="K71" s="50"/>
    </row>
    <row r="72" spans="1:11" x14ac:dyDescent="0.2">
      <c r="A72" s="2" t="s">
        <v>130</v>
      </c>
      <c r="B72" s="50">
        <v>2</v>
      </c>
      <c r="C72" s="50"/>
      <c r="D72" s="50">
        <v>2</v>
      </c>
      <c r="E72" s="50"/>
      <c r="F72" s="50"/>
      <c r="G72" s="50"/>
      <c r="H72" s="50"/>
      <c r="I72" s="50"/>
      <c r="J72" s="50"/>
      <c r="K72" s="50"/>
    </row>
    <row r="73" spans="1:11" x14ac:dyDescent="0.2">
      <c r="A73" s="2" t="s">
        <v>95</v>
      </c>
      <c r="B73" s="50">
        <v>2</v>
      </c>
      <c r="C73" s="50">
        <v>1</v>
      </c>
      <c r="D73" s="50">
        <v>1</v>
      </c>
      <c r="E73" s="50"/>
      <c r="F73" s="50"/>
      <c r="G73" s="50"/>
      <c r="H73" s="50"/>
      <c r="I73" s="50"/>
      <c r="J73" s="50"/>
      <c r="K73" s="50"/>
    </row>
    <row r="74" spans="1:11" x14ac:dyDescent="0.2">
      <c r="A74" s="2" t="s">
        <v>68</v>
      </c>
      <c r="B74" s="50">
        <v>2</v>
      </c>
      <c r="C74" s="50">
        <v>2</v>
      </c>
      <c r="D74" s="50"/>
      <c r="E74" s="50"/>
      <c r="F74" s="50"/>
      <c r="G74" s="50"/>
      <c r="H74" s="50"/>
      <c r="I74" s="50"/>
      <c r="J74" s="50"/>
      <c r="K74" s="50"/>
    </row>
    <row r="75" spans="1:11" x14ac:dyDescent="0.2">
      <c r="A75" s="2" t="s">
        <v>126</v>
      </c>
      <c r="B75" s="50">
        <v>2</v>
      </c>
      <c r="C75" s="50">
        <v>1</v>
      </c>
      <c r="D75" s="50">
        <v>1</v>
      </c>
      <c r="E75" s="50"/>
      <c r="F75" s="50"/>
      <c r="G75" s="50"/>
      <c r="H75" s="50"/>
      <c r="I75" s="50"/>
      <c r="J75" s="50"/>
      <c r="K75" s="50"/>
    </row>
    <row r="76" spans="1:11" x14ac:dyDescent="0.2">
      <c r="A76" s="2" t="s">
        <v>122</v>
      </c>
      <c r="B76" s="50">
        <v>2</v>
      </c>
      <c r="C76" s="50"/>
      <c r="D76" s="50">
        <v>2</v>
      </c>
      <c r="E76" s="50"/>
      <c r="F76" s="50"/>
      <c r="G76" s="50"/>
      <c r="H76" s="50"/>
      <c r="I76" s="50"/>
      <c r="J76" s="50"/>
      <c r="K76" s="50"/>
    </row>
    <row r="77" spans="1:11" x14ac:dyDescent="0.2">
      <c r="A77" s="2" t="s">
        <v>92</v>
      </c>
      <c r="B77" s="50">
        <v>2</v>
      </c>
      <c r="C77" s="50"/>
      <c r="D77" s="50">
        <v>2</v>
      </c>
      <c r="E77" s="50"/>
      <c r="F77" s="50"/>
      <c r="G77" s="50"/>
      <c r="H77" s="50"/>
      <c r="I77" s="50"/>
      <c r="J77" s="50"/>
      <c r="K77" s="50"/>
    </row>
    <row r="78" spans="1:11" x14ac:dyDescent="0.2">
      <c r="A78" s="2" t="s">
        <v>62</v>
      </c>
      <c r="B78" s="50">
        <v>2</v>
      </c>
      <c r="C78" s="50"/>
      <c r="D78" s="50"/>
      <c r="E78" s="50"/>
      <c r="F78" s="50">
        <v>1</v>
      </c>
      <c r="G78" s="50"/>
      <c r="H78" s="50"/>
      <c r="I78" s="50"/>
      <c r="J78" s="50">
        <v>1</v>
      </c>
      <c r="K78" s="50"/>
    </row>
    <row r="79" spans="1:11" x14ac:dyDescent="0.2">
      <c r="A79" s="2" t="s">
        <v>113</v>
      </c>
      <c r="B79" s="50">
        <v>2</v>
      </c>
      <c r="C79" s="50">
        <v>1</v>
      </c>
      <c r="D79" s="50"/>
      <c r="E79" s="50">
        <v>1</v>
      </c>
      <c r="F79" s="50"/>
      <c r="G79" s="50"/>
      <c r="H79" s="50"/>
      <c r="I79" s="50"/>
      <c r="J79" s="50"/>
      <c r="K79" s="50"/>
    </row>
    <row r="80" spans="1:11" x14ac:dyDescent="0.2">
      <c r="A80" s="2" t="s">
        <v>84</v>
      </c>
      <c r="B80" s="50">
        <v>2</v>
      </c>
      <c r="C80" s="50">
        <v>1</v>
      </c>
      <c r="D80" s="50"/>
      <c r="E80" s="50"/>
      <c r="F80" s="50">
        <v>1</v>
      </c>
      <c r="G80" s="50"/>
      <c r="H80" s="50"/>
      <c r="I80" s="50"/>
      <c r="J80" s="50"/>
      <c r="K80" s="50"/>
    </row>
    <row r="81" spans="1:11" x14ac:dyDescent="0.2">
      <c r="A81" s="2" t="s">
        <v>44</v>
      </c>
      <c r="B81" s="50">
        <v>1</v>
      </c>
      <c r="C81" s="50"/>
      <c r="D81" s="50"/>
      <c r="E81" s="50"/>
      <c r="F81" s="50">
        <v>1</v>
      </c>
      <c r="G81" s="50"/>
      <c r="H81" s="50"/>
      <c r="I81" s="50"/>
      <c r="J81" s="50"/>
      <c r="K81" s="50"/>
    </row>
    <row r="82" spans="1:11" x14ac:dyDescent="0.2">
      <c r="A82" s="2" t="s">
        <v>39</v>
      </c>
      <c r="B82" s="50">
        <v>1</v>
      </c>
      <c r="C82" s="50"/>
      <c r="D82" s="50">
        <v>1</v>
      </c>
      <c r="E82" s="50"/>
      <c r="F82" s="50"/>
      <c r="G82" s="50"/>
      <c r="H82" s="50"/>
      <c r="I82" s="50"/>
      <c r="J82" s="50"/>
      <c r="K82" s="50"/>
    </row>
    <row r="83" spans="1:11" x14ac:dyDescent="0.2">
      <c r="A83" s="2" t="s">
        <v>77</v>
      </c>
      <c r="B83" s="50">
        <v>1</v>
      </c>
      <c r="C83" s="50">
        <v>1</v>
      </c>
      <c r="D83" s="50"/>
      <c r="E83" s="50"/>
      <c r="F83" s="50"/>
      <c r="G83" s="50"/>
      <c r="H83" s="50"/>
      <c r="I83" s="50"/>
      <c r="J83" s="50"/>
      <c r="K83" s="50"/>
    </row>
    <row r="84" spans="1:11" x14ac:dyDescent="0.2">
      <c r="A84" s="2" t="s">
        <v>46</v>
      </c>
      <c r="B84" s="50">
        <v>1</v>
      </c>
      <c r="C84" s="50">
        <v>1</v>
      </c>
      <c r="D84" s="50"/>
      <c r="E84" s="50"/>
      <c r="F84" s="50"/>
      <c r="G84" s="50"/>
      <c r="H84" s="50"/>
      <c r="I84" s="50"/>
      <c r="J84" s="50"/>
      <c r="K84" s="50"/>
    </row>
    <row r="85" spans="1:11" x14ac:dyDescent="0.2">
      <c r="A85" s="2" t="s">
        <v>176</v>
      </c>
      <c r="B85" s="50">
        <v>1</v>
      </c>
      <c r="C85" s="50"/>
      <c r="D85" s="50"/>
      <c r="E85" s="50"/>
      <c r="F85" s="50"/>
      <c r="G85" s="50"/>
      <c r="H85" s="50">
        <v>1</v>
      </c>
      <c r="I85" s="50"/>
      <c r="J85" s="50"/>
      <c r="K85" s="50"/>
    </row>
    <row r="86" spans="1:11" x14ac:dyDescent="0.2">
      <c r="A86" s="2" t="s">
        <v>145</v>
      </c>
      <c r="B86" s="50">
        <v>1</v>
      </c>
      <c r="C86" s="50"/>
      <c r="D86" s="50"/>
      <c r="E86" s="50"/>
      <c r="F86" s="50"/>
      <c r="G86" s="50"/>
      <c r="H86" s="50">
        <v>1</v>
      </c>
      <c r="I86" s="50"/>
      <c r="J86" s="50"/>
      <c r="K86" s="50"/>
    </row>
    <row r="87" spans="1:11" x14ac:dyDescent="0.2">
      <c r="A87" s="2" t="s">
        <v>125</v>
      </c>
      <c r="B87" s="50">
        <v>1</v>
      </c>
      <c r="C87" s="50"/>
      <c r="D87" s="50">
        <v>1</v>
      </c>
      <c r="E87" s="50"/>
      <c r="F87" s="50"/>
      <c r="G87" s="50"/>
      <c r="H87" s="50"/>
      <c r="I87" s="50"/>
      <c r="J87" s="50"/>
      <c r="K87" s="50"/>
    </row>
    <row r="88" spans="1:11" x14ac:dyDescent="0.2">
      <c r="A88" s="2" t="s">
        <v>17</v>
      </c>
      <c r="B88" s="50">
        <v>1</v>
      </c>
      <c r="C88" s="50"/>
      <c r="D88" s="50"/>
      <c r="E88" s="50"/>
      <c r="F88" s="50">
        <v>1</v>
      </c>
      <c r="G88" s="50"/>
      <c r="H88" s="50"/>
      <c r="I88" s="50"/>
      <c r="J88" s="50"/>
      <c r="K88" s="50"/>
    </row>
    <row r="89" spans="1:11" x14ac:dyDescent="0.2">
      <c r="A89" s="2" t="s">
        <v>29</v>
      </c>
      <c r="B89" s="50">
        <v>1</v>
      </c>
      <c r="C89" s="50"/>
      <c r="D89" s="50"/>
      <c r="E89" s="50"/>
      <c r="F89" s="50">
        <v>1</v>
      </c>
      <c r="G89" s="50"/>
      <c r="H89" s="50"/>
      <c r="I89" s="50"/>
      <c r="J89" s="50"/>
      <c r="K89" s="50"/>
    </row>
    <row r="90" spans="1:11" x14ac:dyDescent="0.2">
      <c r="A90" s="2" t="s">
        <v>96</v>
      </c>
      <c r="B90" s="50">
        <v>1</v>
      </c>
      <c r="C90" s="50">
        <v>1</v>
      </c>
      <c r="D90" s="50"/>
      <c r="E90" s="50"/>
      <c r="F90" s="50"/>
      <c r="G90" s="50"/>
      <c r="H90" s="50"/>
      <c r="I90" s="50"/>
      <c r="J90" s="50"/>
      <c r="K90" s="50"/>
    </row>
    <row r="91" spans="1:11" x14ac:dyDescent="0.2">
      <c r="A91" s="2" t="s">
        <v>111</v>
      </c>
      <c r="B91" s="50">
        <v>1</v>
      </c>
      <c r="C91" s="50"/>
      <c r="D91" s="50">
        <v>1</v>
      </c>
      <c r="E91" s="50"/>
      <c r="F91" s="50"/>
      <c r="G91" s="50"/>
      <c r="H91" s="50"/>
      <c r="I91" s="50"/>
      <c r="J91" s="50"/>
      <c r="K91" s="50"/>
    </row>
    <row r="92" spans="1:11" x14ac:dyDescent="0.2">
      <c r="A92" s="2" t="s">
        <v>94</v>
      </c>
      <c r="B92" s="50">
        <v>1</v>
      </c>
      <c r="C92" s="50"/>
      <c r="D92" s="50"/>
      <c r="E92" s="50">
        <v>1</v>
      </c>
      <c r="F92" s="50"/>
      <c r="G92" s="50"/>
      <c r="H92" s="50"/>
      <c r="I92" s="50"/>
      <c r="J92" s="50"/>
      <c r="K92" s="50"/>
    </row>
    <row r="93" spans="1:11" x14ac:dyDescent="0.2">
      <c r="A93" s="2" t="s">
        <v>165</v>
      </c>
      <c r="B93" s="50">
        <v>1</v>
      </c>
      <c r="C93" s="50"/>
      <c r="D93" s="50"/>
      <c r="E93" s="50">
        <v>1</v>
      </c>
      <c r="F93" s="50"/>
      <c r="G93" s="50"/>
      <c r="H93" s="50"/>
      <c r="I93" s="50"/>
      <c r="J93" s="50"/>
      <c r="K93" s="50"/>
    </row>
    <row r="94" spans="1:11" x14ac:dyDescent="0.2">
      <c r="A94" s="2" t="s">
        <v>146</v>
      </c>
      <c r="B94" s="50">
        <v>1</v>
      </c>
      <c r="C94" s="50"/>
      <c r="D94" s="50"/>
      <c r="E94" s="50"/>
      <c r="F94" s="50"/>
      <c r="G94" s="50"/>
      <c r="H94" s="50">
        <v>1</v>
      </c>
      <c r="I94" s="50"/>
      <c r="J94" s="50"/>
      <c r="K94" s="50"/>
    </row>
    <row r="95" spans="1:11" x14ac:dyDescent="0.2">
      <c r="A95" s="2" t="s">
        <v>55</v>
      </c>
      <c r="B95" s="50">
        <v>1</v>
      </c>
      <c r="C95" s="50"/>
      <c r="D95" s="50"/>
      <c r="E95" s="50"/>
      <c r="F95" s="50">
        <v>1</v>
      </c>
      <c r="G95" s="50"/>
      <c r="H95" s="50"/>
      <c r="I95" s="50"/>
      <c r="J95" s="50"/>
      <c r="K95" s="50"/>
    </row>
    <row r="96" spans="1:11" x14ac:dyDescent="0.2">
      <c r="A96" s="2" t="s">
        <v>140</v>
      </c>
      <c r="B96" s="50">
        <v>1</v>
      </c>
      <c r="C96" s="50"/>
      <c r="D96" s="50"/>
      <c r="E96" s="50"/>
      <c r="F96" s="50"/>
      <c r="G96" s="50"/>
      <c r="H96" s="50">
        <v>1</v>
      </c>
      <c r="I96" s="50"/>
      <c r="J96" s="50"/>
      <c r="K96" s="50"/>
    </row>
    <row r="97" spans="1:11" x14ac:dyDescent="0.2">
      <c r="A97" s="2" t="s">
        <v>47</v>
      </c>
      <c r="B97" s="50">
        <v>1</v>
      </c>
      <c r="C97" s="50"/>
      <c r="D97" s="50">
        <v>1</v>
      </c>
      <c r="E97" s="50"/>
      <c r="F97" s="50"/>
      <c r="G97" s="50"/>
      <c r="H97" s="50"/>
      <c r="I97" s="50"/>
      <c r="J97" s="50"/>
      <c r="K97" s="50"/>
    </row>
    <row r="98" spans="1:11" x14ac:dyDescent="0.2">
      <c r="A98" s="2" t="s">
        <v>119</v>
      </c>
      <c r="B98" s="50">
        <v>1</v>
      </c>
      <c r="C98" s="50"/>
      <c r="D98" s="50">
        <v>1</v>
      </c>
      <c r="E98" s="50"/>
      <c r="F98" s="50"/>
      <c r="G98" s="50"/>
      <c r="H98" s="50"/>
      <c r="I98" s="50"/>
      <c r="J98" s="50"/>
      <c r="K98" s="50"/>
    </row>
    <row r="99" spans="1:11" x14ac:dyDescent="0.2">
      <c r="A99" s="2" t="s">
        <v>0</v>
      </c>
      <c r="B99" s="50">
        <v>1075</v>
      </c>
      <c r="C99" s="50">
        <v>306</v>
      </c>
      <c r="D99" s="50">
        <v>313</v>
      </c>
      <c r="E99" s="50">
        <v>182</v>
      </c>
      <c r="F99" s="50">
        <v>117</v>
      </c>
      <c r="G99" s="50">
        <v>31</v>
      </c>
      <c r="H99" s="50">
        <v>72</v>
      </c>
      <c r="I99" s="50">
        <v>21</v>
      </c>
      <c r="J99" s="50">
        <v>29</v>
      </c>
      <c r="K99" s="50">
        <v>4</v>
      </c>
    </row>
  </sheetData>
  <mergeCells count="1">
    <mergeCell ref="C5:K5"/>
  </mergeCells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8"/>
  <sheetViews>
    <sheetView workbookViewId="0"/>
  </sheetViews>
  <sheetFormatPr baseColWidth="10" defaultRowHeight="14.25" x14ac:dyDescent="0.2"/>
  <cols>
    <col min="1" max="1" width="19" customWidth="1"/>
    <col min="3" max="3" width="13.625" customWidth="1"/>
    <col min="4" max="4" width="28.625" customWidth="1"/>
    <col min="5" max="5" width="21.25" customWidth="1"/>
  </cols>
  <sheetData>
    <row r="1" spans="1:5" x14ac:dyDescent="0.2">
      <c r="A1" s="3" t="s">
        <v>249</v>
      </c>
    </row>
    <row r="3" spans="1:5" s="13" customFormat="1" ht="18" x14ac:dyDescent="0.25">
      <c r="A3" s="13" t="s">
        <v>352</v>
      </c>
    </row>
    <row r="5" spans="1:5" ht="32.1" customHeight="1" x14ac:dyDescent="0.2">
      <c r="A5" s="70"/>
      <c r="B5" s="70"/>
      <c r="C5" s="64" t="s">
        <v>207</v>
      </c>
      <c r="D5" s="65"/>
      <c r="E5" s="66"/>
    </row>
    <row r="6" spans="1:5" s="16" customFormat="1" ht="32.1" customHeight="1" x14ac:dyDescent="0.2">
      <c r="A6" s="12" t="s">
        <v>149</v>
      </c>
      <c r="B6" s="12" t="s">
        <v>0</v>
      </c>
      <c r="C6" s="12" t="s">
        <v>205</v>
      </c>
      <c r="D6" s="12" t="s">
        <v>206</v>
      </c>
      <c r="E6" s="12" t="s">
        <v>148</v>
      </c>
    </row>
    <row r="7" spans="1:5" x14ac:dyDescent="0.2">
      <c r="A7" s="2" t="s">
        <v>14</v>
      </c>
      <c r="B7" s="50">
        <v>516</v>
      </c>
      <c r="C7" s="50">
        <v>136</v>
      </c>
      <c r="D7" s="50">
        <v>380</v>
      </c>
      <c r="E7" s="50"/>
    </row>
    <row r="8" spans="1:5" x14ac:dyDescent="0.2">
      <c r="A8" s="2" t="s">
        <v>74</v>
      </c>
      <c r="B8" s="50">
        <v>499</v>
      </c>
      <c r="C8" s="50">
        <v>1</v>
      </c>
      <c r="D8" s="50"/>
      <c r="E8" s="50">
        <v>498</v>
      </c>
    </row>
    <row r="9" spans="1:5" x14ac:dyDescent="0.2">
      <c r="A9" s="2" t="s">
        <v>25</v>
      </c>
      <c r="B9" s="50">
        <v>373</v>
      </c>
      <c r="C9" s="50">
        <v>232</v>
      </c>
      <c r="D9" s="50">
        <v>140</v>
      </c>
      <c r="E9" s="50">
        <v>1</v>
      </c>
    </row>
    <row r="10" spans="1:5" x14ac:dyDescent="0.2">
      <c r="A10" s="2" t="s">
        <v>24</v>
      </c>
      <c r="B10" s="50">
        <v>311</v>
      </c>
      <c r="C10" s="50">
        <v>75</v>
      </c>
      <c r="D10" s="50">
        <v>235</v>
      </c>
      <c r="E10" s="50">
        <v>1</v>
      </c>
    </row>
    <row r="11" spans="1:5" x14ac:dyDescent="0.2">
      <c r="A11" s="2" t="s">
        <v>137</v>
      </c>
      <c r="B11" s="50">
        <v>286</v>
      </c>
      <c r="C11" s="50"/>
      <c r="D11" s="50"/>
      <c r="E11" s="50">
        <v>286</v>
      </c>
    </row>
    <row r="12" spans="1:5" x14ac:dyDescent="0.2">
      <c r="A12" s="2" t="s">
        <v>138</v>
      </c>
      <c r="B12" s="50">
        <v>247</v>
      </c>
      <c r="C12" s="50"/>
      <c r="D12" s="50"/>
      <c r="E12" s="50">
        <v>247</v>
      </c>
    </row>
    <row r="13" spans="1:5" x14ac:dyDescent="0.2">
      <c r="A13" s="2" t="s">
        <v>52</v>
      </c>
      <c r="B13" s="50">
        <v>187</v>
      </c>
      <c r="C13" s="50">
        <v>42</v>
      </c>
      <c r="D13" s="50">
        <v>145</v>
      </c>
      <c r="E13" s="50"/>
    </row>
    <row r="14" spans="1:5" x14ac:dyDescent="0.2">
      <c r="A14" s="2" t="s">
        <v>15</v>
      </c>
      <c r="B14" s="50">
        <v>160</v>
      </c>
      <c r="C14" s="50">
        <v>39</v>
      </c>
      <c r="D14" s="50">
        <v>121</v>
      </c>
      <c r="E14" s="50"/>
    </row>
    <row r="15" spans="1:5" x14ac:dyDescent="0.2">
      <c r="A15" s="2" t="s">
        <v>3</v>
      </c>
      <c r="B15" s="50">
        <v>159</v>
      </c>
      <c r="C15" s="50">
        <v>52</v>
      </c>
      <c r="D15" s="50">
        <v>107</v>
      </c>
      <c r="E15" s="50"/>
    </row>
    <row r="16" spans="1:5" x14ac:dyDescent="0.2">
      <c r="A16" s="2" t="s">
        <v>6</v>
      </c>
      <c r="B16" s="50">
        <v>151</v>
      </c>
      <c r="C16" s="50">
        <v>51</v>
      </c>
      <c r="D16" s="50">
        <v>100</v>
      </c>
      <c r="E16" s="50"/>
    </row>
    <row r="17" spans="1:5" x14ac:dyDescent="0.2">
      <c r="A17" s="2" t="s">
        <v>13</v>
      </c>
      <c r="B17" s="50">
        <v>144</v>
      </c>
      <c r="C17" s="50">
        <v>65</v>
      </c>
      <c r="D17" s="50">
        <v>79</v>
      </c>
      <c r="E17" s="50"/>
    </row>
    <row r="18" spans="1:5" x14ac:dyDescent="0.2">
      <c r="A18" s="2" t="s">
        <v>19</v>
      </c>
      <c r="B18" s="50">
        <v>129</v>
      </c>
      <c r="C18" s="50">
        <v>32</v>
      </c>
      <c r="D18" s="50">
        <v>97</v>
      </c>
      <c r="E18" s="50"/>
    </row>
    <row r="19" spans="1:5" x14ac:dyDescent="0.2">
      <c r="A19" s="2" t="s">
        <v>45</v>
      </c>
      <c r="B19" s="50">
        <v>121</v>
      </c>
      <c r="C19" s="50">
        <v>76</v>
      </c>
      <c r="D19" s="50">
        <v>45</v>
      </c>
      <c r="E19" s="50"/>
    </row>
    <row r="20" spans="1:5" x14ac:dyDescent="0.2">
      <c r="A20" s="2" t="s">
        <v>11</v>
      </c>
      <c r="B20" s="50">
        <v>94</v>
      </c>
      <c r="C20" s="50">
        <v>23</v>
      </c>
      <c r="D20" s="50">
        <v>71</v>
      </c>
      <c r="E20" s="50"/>
    </row>
    <row r="21" spans="1:5" x14ac:dyDescent="0.2">
      <c r="A21" s="2" t="s">
        <v>53</v>
      </c>
      <c r="B21" s="50">
        <v>81</v>
      </c>
      <c r="C21" s="50">
        <v>55</v>
      </c>
      <c r="D21" s="50">
        <v>26</v>
      </c>
      <c r="E21" s="50"/>
    </row>
    <row r="22" spans="1:5" x14ac:dyDescent="0.2">
      <c r="A22" s="2" t="s">
        <v>9</v>
      </c>
      <c r="B22" s="50">
        <v>76</v>
      </c>
      <c r="C22" s="50">
        <v>19</v>
      </c>
      <c r="D22" s="50">
        <v>57</v>
      </c>
      <c r="E22" s="50"/>
    </row>
    <row r="23" spans="1:5" x14ac:dyDescent="0.2">
      <c r="A23" s="2" t="s">
        <v>16</v>
      </c>
      <c r="B23" s="50">
        <v>73</v>
      </c>
      <c r="C23" s="50">
        <v>7</v>
      </c>
      <c r="D23" s="50">
        <v>66</v>
      </c>
      <c r="E23" s="50"/>
    </row>
    <row r="24" spans="1:5" x14ac:dyDescent="0.2">
      <c r="A24" s="2" t="s">
        <v>26</v>
      </c>
      <c r="B24" s="50">
        <v>68</v>
      </c>
      <c r="C24" s="50">
        <v>8</v>
      </c>
      <c r="D24" s="50">
        <v>60</v>
      </c>
      <c r="E24" s="50"/>
    </row>
    <row r="25" spans="1:5" x14ac:dyDescent="0.2">
      <c r="A25" s="2" t="s">
        <v>2</v>
      </c>
      <c r="B25" s="50">
        <v>64</v>
      </c>
      <c r="C25" s="50">
        <v>4</v>
      </c>
      <c r="D25" s="50">
        <v>60</v>
      </c>
      <c r="E25" s="50"/>
    </row>
    <row r="26" spans="1:5" x14ac:dyDescent="0.2">
      <c r="A26" s="2" t="s">
        <v>35</v>
      </c>
      <c r="B26" s="50">
        <v>60</v>
      </c>
      <c r="C26" s="50">
        <v>11</v>
      </c>
      <c r="D26" s="50">
        <v>49</v>
      </c>
      <c r="E26" s="50"/>
    </row>
    <row r="27" spans="1:5" x14ac:dyDescent="0.2">
      <c r="A27" s="2" t="s">
        <v>64</v>
      </c>
      <c r="B27" s="50">
        <v>57</v>
      </c>
      <c r="C27" s="50">
        <v>35</v>
      </c>
      <c r="D27" s="50">
        <v>22</v>
      </c>
      <c r="E27" s="50"/>
    </row>
    <row r="28" spans="1:5" x14ac:dyDescent="0.2">
      <c r="A28" s="2" t="s">
        <v>66</v>
      </c>
      <c r="B28" s="50">
        <v>57</v>
      </c>
      <c r="C28" s="50">
        <v>21</v>
      </c>
      <c r="D28" s="50">
        <v>36</v>
      </c>
      <c r="E28" s="50"/>
    </row>
    <row r="29" spans="1:5" x14ac:dyDescent="0.2">
      <c r="A29" s="2" t="s">
        <v>65</v>
      </c>
      <c r="B29" s="50">
        <v>57</v>
      </c>
      <c r="C29" s="50">
        <v>32</v>
      </c>
      <c r="D29" s="50">
        <v>25</v>
      </c>
      <c r="E29" s="50"/>
    </row>
    <row r="30" spans="1:5" x14ac:dyDescent="0.2">
      <c r="A30" s="2" t="s">
        <v>69</v>
      </c>
      <c r="B30" s="50">
        <v>51</v>
      </c>
      <c r="C30" s="50">
        <v>13</v>
      </c>
      <c r="D30" s="50">
        <v>38</v>
      </c>
      <c r="E30" s="50"/>
    </row>
    <row r="31" spans="1:5" x14ac:dyDescent="0.2">
      <c r="A31" s="2" t="s">
        <v>141</v>
      </c>
      <c r="B31" s="50">
        <v>50</v>
      </c>
      <c r="C31" s="50"/>
      <c r="D31" s="50"/>
      <c r="E31" s="50">
        <v>50</v>
      </c>
    </row>
    <row r="32" spans="1:5" x14ac:dyDescent="0.2">
      <c r="A32" s="2" t="s">
        <v>4</v>
      </c>
      <c r="B32" s="50">
        <v>47</v>
      </c>
      <c r="C32" s="50">
        <v>8</v>
      </c>
      <c r="D32" s="50">
        <v>39</v>
      </c>
      <c r="E32" s="50"/>
    </row>
    <row r="33" spans="1:5" x14ac:dyDescent="0.2">
      <c r="A33" s="2" t="s">
        <v>51</v>
      </c>
      <c r="B33" s="50">
        <v>44</v>
      </c>
      <c r="C33" s="50">
        <v>6</v>
      </c>
      <c r="D33" s="50">
        <v>38</v>
      </c>
      <c r="E33" s="50"/>
    </row>
    <row r="34" spans="1:5" x14ac:dyDescent="0.2">
      <c r="A34" s="2" t="s">
        <v>78</v>
      </c>
      <c r="B34" s="50">
        <v>43</v>
      </c>
      <c r="C34" s="50">
        <v>24</v>
      </c>
      <c r="D34" s="50">
        <v>19</v>
      </c>
      <c r="E34" s="50"/>
    </row>
    <row r="35" spans="1:5" x14ac:dyDescent="0.2">
      <c r="A35" s="2" t="s">
        <v>36</v>
      </c>
      <c r="B35" s="50">
        <v>40</v>
      </c>
      <c r="C35" s="50">
        <v>2</v>
      </c>
      <c r="D35" s="50">
        <v>38</v>
      </c>
      <c r="E35" s="50"/>
    </row>
    <row r="36" spans="1:5" x14ac:dyDescent="0.2">
      <c r="A36" s="2" t="s">
        <v>1</v>
      </c>
      <c r="B36" s="50">
        <v>36</v>
      </c>
      <c r="C36" s="50">
        <v>4</v>
      </c>
      <c r="D36" s="50">
        <v>32</v>
      </c>
      <c r="E36" s="50"/>
    </row>
    <row r="37" spans="1:5" x14ac:dyDescent="0.2">
      <c r="A37" s="2" t="s">
        <v>40</v>
      </c>
      <c r="B37" s="50">
        <v>34</v>
      </c>
      <c r="C37" s="50">
        <v>3</v>
      </c>
      <c r="D37" s="50">
        <v>31</v>
      </c>
      <c r="E37" s="50"/>
    </row>
    <row r="38" spans="1:5" x14ac:dyDescent="0.2">
      <c r="A38" s="2" t="s">
        <v>23</v>
      </c>
      <c r="B38" s="50">
        <v>34</v>
      </c>
      <c r="C38" s="50">
        <v>22</v>
      </c>
      <c r="D38" s="50">
        <v>12</v>
      </c>
      <c r="E38" s="50"/>
    </row>
    <row r="39" spans="1:5" x14ac:dyDescent="0.2">
      <c r="A39" s="2" t="s">
        <v>32</v>
      </c>
      <c r="B39" s="50">
        <v>32</v>
      </c>
      <c r="C39" s="50">
        <v>20</v>
      </c>
      <c r="D39" s="50">
        <v>12</v>
      </c>
      <c r="E39" s="50"/>
    </row>
    <row r="40" spans="1:5" x14ac:dyDescent="0.2">
      <c r="A40" s="2" t="s">
        <v>27</v>
      </c>
      <c r="B40" s="50">
        <v>30</v>
      </c>
      <c r="C40" s="50">
        <v>6</v>
      </c>
      <c r="D40" s="50">
        <v>24</v>
      </c>
      <c r="E40" s="50"/>
    </row>
    <row r="41" spans="1:5" x14ac:dyDescent="0.2">
      <c r="A41" s="2" t="s">
        <v>92</v>
      </c>
      <c r="B41" s="50">
        <v>29</v>
      </c>
      <c r="C41" s="50">
        <v>19</v>
      </c>
      <c r="D41" s="50">
        <v>10</v>
      </c>
      <c r="E41" s="50"/>
    </row>
    <row r="42" spans="1:5" x14ac:dyDescent="0.2">
      <c r="A42" s="2" t="s">
        <v>75</v>
      </c>
      <c r="B42" s="50">
        <v>28</v>
      </c>
      <c r="C42" s="50">
        <v>17</v>
      </c>
      <c r="D42" s="50">
        <v>11</v>
      </c>
      <c r="E42" s="50"/>
    </row>
    <row r="43" spans="1:5" x14ac:dyDescent="0.2">
      <c r="A43" s="2" t="s">
        <v>140</v>
      </c>
      <c r="B43" s="50">
        <v>28</v>
      </c>
      <c r="C43" s="50"/>
      <c r="D43" s="50"/>
      <c r="E43" s="50">
        <v>28</v>
      </c>
    </row>
    <row r="44" spans="1:5" x14ac:dyDescent="0.2">
      <c r="A44" s="2" t="s">
        <v>145</v>
      </c>
      <c r="B44" s="50">
        <v>28</v>
      </c>
      <c r="C44" s="50"/>
      <c r="D44" s="50"/>
      <c r="E44" s="50">
        <v>28</v>
      </c>
    </row>
    <row r="45" spans="1:5" x14ac:dyDescent="0.2">
      <c r="A45" s="2" t="s">
        <v>5</v>
      </c>
      <c r="B45" s="50">
        <v>28</v>
      </c>
      <c r="C45" s="50">
        <v>11</v>
      </c>
      <c r="D45" s="50">
        <v>17</v>
      </c>
      <c r="E45" s="50"/>
    </row>
    <row r="46" spans="1:5" x14ac:dyDescent="0.2">
      <c r="A46" s="2" t="s">
        <v>183</v>
      </c>
      <c r="B46" s="50">
        <v>27</v>
      </c>
      <c r="C46" s="50"/>
      <c r="D46" s="50"/>
      <c r="E46" s="50">
        <v>27</v>
      </c>
    </row>
    <row r="47" spans="1:5" x14ac:dyDescent="0.2">
      <c r="A47" s="2" t="s">
        <v>10</v>
      </c>
      <c r="B47" s="50">
        <v>25</v>
      </c>
      <c r="C47" s="50">
        <v>7</v>
      </c>
      <c r="D47" s="50">
        <v>18</v>
      </c>
      <c r="E47" s="50"/>
    </row>
    <row r="48" spans="1:5" x14ac:dyDescent="0.2">
      <c r="A48" s="2" t="s">
        <v>56</v>
      </c>
      <c r="B48" s="50">
        <v>23</v>
      </c>
      <c r="C48" s="50">
        <v>7</v>
      </c>
      <c r="D48" s="50">
        <v>16</v>
      </c>
      <c r="E48" s="50"/>
    </row>
    <row r="49" spans="1:5" x14ac:dyDescent="0.2">
      <c r="A49" s="2" t="s">
        <v>42</v>
      </c>
      <c r="B49" s="50">
        <v>22</v>
      </c>
      <c r="C49" s="50">
        <v>10</v>
      </c>
      <c r="D49" s="50">
        <v>12</v>
      </c>
      <c r="E49" s="50"/>
    </row>
    <row r="50" spans="1:5" x14ac:dyDescent="0.2">
      <c r="A50" s="2" t="s">
        <v>18</v>
      </c>
      <c r="B50" s="50">
        <v>22</v>
      </c>
      <c r="C50" s="50">
        <v>3</v>
      </c>
      <c r="D50" s="50">
        <v>19</v>
      </c>
      <c r="E50" s="50"/>
    </row>
    <row r="51" spans="1:5" x14ac:dyDescent="0.2">
      <c r="A51" s="2" t="s">
        <v>55</v>
      </c>
      <c r="B51" s="50">
        <v>21</v>
      </c>
      <c r="C51" s="50">
        <v>2</v>
      </c>
      <c r="D51" s="50">
        <v>19</v>
      </c>
      <c r="E51" s="50"/>
    </row>
    <row r="52" spans="1:5" x14ac:dyDescent="0.2">
      <c r="A52" s="2" t="s">
        <v>97</v>
      </c>
      <c r="B52" s="50">
        <v>19</v>
      </c>
      <c r="C52" s="50">
        <v>7</v>
      </c>
      <c r="D52" s="50">
        <v>12</v>
      </c>
      <c r="E52" s="50"/>
    </row>
    <row r="53" spans="1:5" x14ac:dyDescent="0.2">
      <c r="A53" s="2" t="s">
        <v>143</v>
      </c>
      <c r="B53" s="50">
        <v>19</v>
      </c>
      <c r="C53" s="50"/>
      <c r="D53" s="50"/>
      <c r="E53" s="50">
        <v>19</v>
      </c>
    </row>
    <row r="54" spans="1:5" x14ac:dyDescent="0.2">
      <c r="A54" s="2" t="s">
        <v>7</v>
      </c>
      <c r="B54" s="50">
        <v>18</v>
      </c>
      <c r="C54" s="50">
        <v>4</v>
      </c>
      <c r="D54" s="50">
        <v>14</v>
      </c>
      <c r="E54" s="50"/>
    </row>
    <row r="55" spans="1:5" x14ac:dyDescent="0.2">
      <c r="A55" s="2" t="s">
        <v>186</v>
      </c>
      <c r="B55" s="50">
        <v>17</v>
      </c>
      <c r="C55" s="50"/>
      <c r="D55" s="50"/>
      <c r="E55" s="50">
        <v>17</v>
      </c>
    </row>
    <row r="56" spans="1:5" x14ac:dyDescent="0.2">
      <c r="A56" s="2" t="s">
        <v>89</v>
      </c>
      <c r="B56" s="50">
        <v>16</v>
      </c>
      <c r="C56" s="50">
        <v>2</v>
      </c>
      <c r="D56" s="50">
        <v>14</v>
      </c>
      <c r="E56" s="50"/>
    </row>
    <row r="57" spans="1:5" x14ac:dyDescent="0.2">
      <c r="A57" s="2" t="s">
        <v>82</v>
      </c>
      <c r="B57" s="50">
        <v>16</v>
      </c>
      <c r="C57" s="50">
        <v>9</v>
      </c>
      <c r="D57" s="50">
        <v>7</v>
      </c>
      <c r="E57" s="50"/>
    </row>
    <row r="58" spans="1:5" x14ac:dyDescent="0.2">
      <c r="A58" s="2" t="s">
        <v>79</v>
      </c>
      <c r="B58" s="50">
        <v>15</v>
      </c>
      <c r="C58" s="50">
        <v>7</v>
      </c>
      <c r="D58" s="50">
        <v>8</v>
      </c>
      <c r="E58" s="50"/>
    </row>
    <row r="59" spans="1:5" x14ac:dyDescent="0.2">
      <c r="A59" s="2" t="s">
        <v>72</v>
      </c>
      <c r="B59" s="50">
        <v>15</v>
      </c>
      <c r="C59" s="50">
        <v>2</v>
      </c>
      <c r="D59" s="50">
        <v>13</v>
      </c>
      <c r="E59" s="50"/>
    </row>
    <row r="60" spans="1:5" x14ac:dyDescent="0.2">
      <c r="A60" s="2" t="s">
        <v>22</v>
      </c>
      <c r="B60" s="50">
        <v>15</v>
      </c>
      <c r="C60" s="50">
        <v>1</v>
      </c>
      <c r="D60" s="50">
        <v>14</v>
      </c>
      <c r="E60" s="50"/>
    </row>
    <row r="61" spans="1:5" x14ac:dyDescent="0.2">
      <c r="A61" s="2" t="s">
        <v>12</v>
      </c>
      <c r="B61" s="50">
        <v>15</v>
      </c>
      <c r="C61" s="50">
        <v>8</v>
      </c>
      <c r="D61" s="50">
        <v>7</v>
      </c>
      <c r="E61" s="50"/>
    </row>
    <row r="62" spans="1:5" x14ac:dyDescent="0.2">
      <c r="A62" s="2" t="s">
        <v>73</v>
      </c>
      <c r="B62" s="50">
        <v>14</v>
      </c>
      <c r="C62" s="50">
        <v>2</v>
      </c>
      <c r="D62" s="50">
        <v>12</v>
      </c>
      <c r="E62" s="50"/>
    </row>
    <row r="63" spans="1:5" x14ac:dyDescent="0.2">
      <c r="A63" s="2" t="s">
        <v>101</v>
      </c>
      <c r="B63" s="50">
        <v>14</v>
      </c>
      <c r="C63" s="50">
        <v>7</v>
      </c>
      <c r="D63" s="50">
        <v>7</v>
      </c>
      <c r="E63" s="50"/>
    </row>
    <row r="64" spans="1:5" x14ac:dyDescent="0.2">
      <c r="A64" s="2" t="s">
        <v>48</v>
      </c>
      <c r="B64" s="50">
        <v>13</v>
      </c>
      <c r="C64" s="50">
        <v>7</v>
      </c>
      <c r="D64" s="50">
        <v>6</v>
      </c>
      <c r="E64" s="50"/>
    </row>
    <row r="65" spans="1:5" x14ac:dyDescent="0.2">
      <c r="A65" s="2" t="s">
        <v>8</v>
      </c>
      <c r="B65" s="50">
        <v>13</v>
      </c>
      <c r="C65" s="50">
        <v>1</v>
      </c>
      <c r="D65" s="50">
        <v>12</v>
      </c>
      <c r="E65" s="50"/>
    </row>
    <row r="66" spans="1:5" x14ac:dyDescent="0.2">
      <c r="A66" s="2" t="s">
        <v>95</v>
      </c>
      <c r="B66" s="50">
        <v>12</v>
      </c>
      <c r="C66" s="50">
        <v>10</v>
      </c>
      <c r="D66" s="50">
        <v>2</v>
      </c>
      <c r="E66" s="50"/>
    </row>
    <row r="67" spans="1:5" x14ac:dyDescent="0.2">
      <c r="A67" s="2" t="s">
        <v>59</v>
      </c>
      <c r="B67" s="50">
        <v>11</v>
      </c>
      <c r="C67" s="50">
        <v>1</v>
      </c>
      <c r="D67" s="50">
        <v>10</v>
      </c>
      <c r="E67" s="50"/>
    </row>
    <row r="68" spans="1:5" x14ac:dyDescent="0.2">
      <c r="A68" s="2" t="s">
        <v>31</v>
      </c>
      <c r="B68" s="50">
        <v>11</v>
      </c>
      <c r="C68" s="50">
        <v>4</v>
      </c>
      <c r="D68" s="50">
        <v>7</v>
      </c>
      <c r="E68" s="50"/>
    </row>
    <row r="69" spans="1:5" x14ac:dyDescent="0.2">
      <c r="A69" s="2" t="s">
        <v>184</v>
      </c>
      <c r="B69" s="50">
        <v>11</v>
      </c>
      <c r="C69" s="50"/>
      <c r="D69" s="50"/>
      <c r="E69" s="50">
        <v>11</v>
      </c>
    </row>
    <row r="70" spans="1:5" x14ac:dyDescent="0.2">
      <c r="A70" s="2" t="s">
        <v>93</v>
      </c>
      <c r="B70" s="50">
        <v>10</v>
      </c>
      <c r="C70" s="50">
        <v>3</v>
      </c>
      <c r="D70" s="50">
        <v>7</v>
      </c>
      <c r="E70" s="50"/>
    </row>
    <row r="71" spans="1:5" x14ac:dyDescent="0.2">
      <c r="A71" s="2" t="s">
        <v>80</v>
      </c>
      <c r="B71" s="50">
        <v>10</v>
      </c>
      <c r="C71" s="50">
        <v>1</v>
      </c>
      <c r="D71" s="50">
        <v>9</v>
      </c>
      <c r="E71" s="50"/>
    </row>
    <row r="72" spans="1:5" x14ac:dyDescent="0.2">
      <c r="A72" s="2" t="s">
        <v>70</v>
      </c>
      <c r="B72" s="50">
        <v>10</v>
      </c>
      <c r="C72" s="50">
        <v>5</v>
      </c>
      <c r="D72" s="50">
        <v>5</v>
      </c>
      <c r="E72" s="50"/>
    </row>
    <row r="73" spans="1:5" x14ac:dyDescent="0.2">
      <c r="A73" s="2" t="s">
        <v>17</v>
      </c>
      <c r="B73" s="50">
        <v>8</v>
      </c>
      <c r="C73" s="50">
        <v>4</v>
      </c>
      <c r="D73" s="50">
        <v>4</v>
      </c>
      <c r="E73" s="50"/>
    </row>
    <row r="74" spans="1:5" x14ac:dyDescent="0.2">
      <c r="A74" s="2" t="s">
        <v>63</v>
      </c>
      <c r="B74" s="50">
        <v>8</v>
      </c>
      <c r="C74" s="50"/>
      <c r="D74" s="50">
        <v>8</v>
      </c>
      <c r="E74" s="50"/>
    </row>
    <row r="75" spans="1:5" x14ac:dyDescent="0.2">
      <c r="A75" s="2" t="s">
        <v>85</v>
      </c>
      <c r="B75" s="50">
        <v>8</v>
      </c>
      <c r="C75" s="50">
        <v>1</v>
      </c>
      <c r="D75" s="50">
        <v>7</v>
      </c>
      <c r="E75" s="50"/>
    </row>
    <row r="76" spans="1:5" x14ac:dyDescent="0.2">
      <c r="A76" s="2" t="s">
        <v>81</v>
      </c>
      <c r="B76" s="50">
        <v>7</v>
      </c>
      <c r="C76" s="50">
        <v>1</v>
      </c>
      <c r="D76" s="50">
        <v>6</v>
      </c>
      <c r="E76" s="50"/>
    </row>
    <row r="77" spans="1:5" x14ac:dyDescent="0.2">
      <c r="A77" s="2" t="s">
        <v>142</v>
      </c>
      <c r="B77" s="50">
        <v>7</v>
      </c>
      <c r="C77" s="50"/>
      <c r="D77" s="50"/>
      <c r="E77" s="50">
        <v>7</v>
      </c>
    </row>
    <row r="78" spans="1:5" x14ac:dyDescent="0.2">
      <c r="A78" s="2" t="s">
        <v>122</v>
      </c>
      <c r="B78" s="50">
        <v>7</v>
      </c>
      <c r="C78" s="50">
        <v>5</v>
      </c>
      <c r="D78" s="50">
        <v>2</v>
      </c>
      <c r="E78" s="50"/>
    </row>
    <row r="79" spans="1:5" x14ac:dyDescent="0.2">
      <c r="A79" s="2" t="s">
        <v>180</v>
      </c>
      <c r="B79" s="50">
        <v>7</v>
      </c>
      <c r="C79" s="50"/>
      <c r="D79" s="50"/>
      <c r="E79" s="50">
        <v>7</v>
      </c>
    </row>
    <row r="80" spans="1:5" x14ac:dyDescent="0.2">
      <c r="A80" s="2" t="s">
        <v>146</v>
      </c>
      <c r="B80" s="50">
        <v>7</v>
      </c>
      <c r="C80" s="50"/>
      <c r="D80" s="50"/>
      <c r="E80" s="50">
        <v>7</v>
      </c>
    </row>
    <row r="81" spans="1:28" x14ac:dyDescent="0.2">
      <c r="A81" s="2" t="s">
        <v>139</v>
      </c>
      <c r="B81" s="50">
        <v>7</v>
      </c>
      <c r="C81" s="50"/>
      <c r="D81" s="50"/>
      <c r="E81" s="50">
        <v>7</v>
      </c>
    </row>
    <row r="82" spans="1:28" x14ac:dyDescent="0.2">
      <c r="A82" s="2" t="s">
        <v>21</v>
      </c>
      <c r="B82" s="50">
        <v>6</v>
      </c>
      <c r="C82" s="50">
        <v>1</v>
      </c>
      <c r="D82" s="50">
        <v>5</v>
      </c>
      <c r="E82" s="50"/>
    </row>
    <row r="83" spans="1:28" x14ac:dyDescent="0.2">
      <c r="A83" s="2" t="s">
        <v>29</v>
      </c>
      <c r="B83" s="50">
        <v>6</v>
      </c>
      <c r="C83" s="50">
        <v>4</v>
      </c>
      <c r="D83" s="50">
        <v>2</v>
      </c>
      <c r="E83" s="50"/>
    </row>
    <row r="84" spans="1:28" x14ac:dyDescent="0.2">
      <c r="A84" s="2" t="s">
        <v>130</v>
      </c>
      <c r="B84" s="50">
        <v>6</v>
      </c>
      <c r="C84" s="50">
        <v>3</v>
      </c>
      <c r="D84" s="50">
        <v>3</v>
      </c>
      <c r="E84" s="50"/>
    </row>
    <row r="85" spans="1:28" x14ac:dyDescent="0.2">
      <c r="A85" s="2" t="s">
        <v>83</v>
      </c>
      <c r="B85" s="50">
        <v>5</v>
      </c>
      <c r="C85" s="50">
        <v>4</v>
      </c>
      <c r="D85" s="50">
        <v>1</v>
      </c>
      <c r="E85" s="50"/>
    </row>
    <row r="86" spans="1:28" s="8" customFormat="1" x14ac:dyDescent="0.2">
      <c r="A86" s="2" t="s">
        <v>99</v>
      </c>
      <c r="B86" s="50">
        <v>5</v>
      </c>
      <c r="C86" s="50"/>
      <c r="D86" s="50"/>
      <c r="E86" s="50">
        <v>5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</row>
    <row r="87" spans="1:28" x14ac:dyDescent="0.2">
      <c r="A87" s="2" t="s">
        <v>57</v>
      </c>
      <c r="B87" s="50">
        <v>5</v>
      </c>
      <c r="C87" s="50">
        <v>3</v>
      </c>
      <c r="D87" s="50">
        <v>2</v>
      </c>
      <c r="E87" s="50"/>
    </row>
    <row r="88" spans="1:28" x14ac:dyDescent="0.2">
      <c r="A88" s="2" t="s">
        <v>173</v>
      </c>
      <c r="B88" s="50">
        <v>5</v>
      </c>
      <c r="C88" s="50"/>
      <c r="D88" s="50"/>
      <c r="E88" s="50">
        <v>5</v>
      </c>
    </row>
    <row r="89" spans="1:28" x14ac:dyDescent="0.2">
      <c r="A89" s="2" t="s">
        <v>60</v>
      </c>
      <c r="B89" s="50">
        <v>5</v>
      </c>
      <c r="C89" s="50">
        <v>5</v>
      </c>
      <c r="D89" s="50"/>
      <c r="E89" s="50"/>
    </row>
    <row r="90" spans="1:28" x14ac:dyDescent="0.2">
      <c r="A90" s="2" t="s">
        <v>150</v>
      </c>
      <c r="B90" s="50">
        <v>5</v>
      </c>
      <c r="C90" s="50">
        <v>2</v>
      </c>
      <c r="D90" s="50">
        <v>3</v>
      </c>
      <c r="E90" s="50"/>
    </row>
    <row r="91" spans="1:28" x14ac:dyDescent="0.2">
      <c r="A91" s="2" t="s">
        <v>49</v>
      </c>
      <c r="B91" s="50">
        <v>5</v>
      </c>
      <c r="C91" s="50">
        <v>1</v>
      </c>
      <c r="D91" s="50">
        <v>4</v>
      </c>
      <c r="E91" s="50"/>
    </row>
    <row r="92" spans="1:28" x14ac:dyDescent="0.2">
      <c r="A92" s="2" t="s">
        <v>39</v>
      </c>
      <c r="B92" s="50">
        <v>5</v>
      </c>
      <c r="C92" s="50">
        <v>1</v>
      </c>
      <c r="D92" s="50">
        <v>4</v>
      </c>
      <c r="E92" s="50"/>
    </row>
    <row r="93" spans="1:28" x14ac:dyDescent="0.2">
      <c r="A93" s="2" t="s">
        <v>54</v>
      </c>
      <c r="B93" s="50">
        <v>4</v>
      </c>
      <c r="C93" s="50">
        <v>1</v>
      </c>
      <c r="D93" s="50">
        <v>3</v>
      </c>
      <c r="E93" s="50"/>
    </row>
    <row r="94" spans="1:28" x14ac:dyDescent="0.2">
      <c r="A94" s="2" t="s">
        <v>62</v>
      </c>
      <c r="B94" s="50">
        <v>4</v>
      </c>
      <c r="C94" s="50">
        <v>1</v>
      </c>
      <c r="D94" s="50">
        <v>3</v>
      </c>
      <c r="E94" s="50"/>
    </row>
    <row r="95" spans="1:28" x14ac:dyDescent="0.2">
      <c r="A95" s="2" t="s">
        <v>61</v>
      </c>
      <c r="B95" s="50">
        <v>4</v>
      </c>
      <c r="C95" s="50">
        <v>1</v>
      </c>
      <c r="D95" s="50">
        <v>3</v>
      </c>
      <c r="E95" s="50"/>
    </row>
    <row r="96" spans="1:28" x14ac:dyDescent="0.2">
      <c r="A96" s="2" t="s">
        <v>46</v>
      </c>
      <c r="B96" s="50">
        <v>4</v>
      </c>
      <c r="C96" s="50">
        <v>3</v>
      </c>
      <c r="D96" s="50">
        <v>1</v>
      </c>
      <c r="E96" s="50"/>
    </row>
    <row r="97" spans="1:5" x14ac:dyDescent="0.2">
      <c r="A97" s="2" t="s">
        <v>158</v>
      </c>
      <c r="B97" s="50">
        <v>4</v>
      </c>
      <c r="C97" s="50"/>
      <c r="D97" s="50"/>
      <c r="E97" s="50">
        <v>4</v>
      </c>
    </row>
    <row r="98" spans="1:5" x14ac:dyDescent="0.2">
      <c r="A98" s="2" t="s">
        <v>20</v>
      </c>
      <c r="B98" s="50">
        <v>3</v>
      </c>
      <c r="C98" s="50">
        <v>1</v>
      </c>
      <c r="D98" s="50">
        <v>2</v>
      </c>
      <c r="E98" s="50"/>
    </row>
    <row r="99" spans="1:5" x14ac:dyDescent="0.2">
      <c r="A99" s="2" t="s">
        <v>172</v>
      </c>
      <c r="B99" s="50">
        <v>3</v>
      </c>
      <c r="C99" s="50"/>
      <c r="D99" s="50"/>
      <c r="E99" s="50">
        <v>3</v>
      </c>
    </row>
    <row r="100" spans="1:5" x14ac:dyDescent="0.2">
      <c r="A100" s="2" t="s">
        <v>43</v>
      </c>
      <c r="B100" s="50">
        <v>3</v>
      </c>
      <c r="C100" s="50">
        <v>2</v>
      </c>
      <c r="D100" s="50">
        <v>1</v>
      </c>
      <c r="E100" s="50"/>
    </row>
    <row r="101" spans="1:5" x14ac:dyDescent="0.2">
      <c r="A101" s="2" t="s">
        <v>174</v>
      </c>
      <c r="B101" s="50">
        <v>3</v>
      </c>
      <c r="C101" s="50"/>
      <c r="D101" s="50"/>
      <c r="E101" s="50">
        <v>3</v>
      </c>
    </row>
    <row r="102" spans="1:5" x14ac:dyDescent="0.2">
      <c r="A102" s="2" t="s">
        <v>144</v>
      </c>
      <c r="B102" s="50">
        <v>3</v>
      </c>
      <c r="C102" s="50"/>
      <c r="D102" s="50"/>
      <c r="E102" s="50">
        <v>3</v>
      </c>
    </row>
    <row r="103" spans="1:5" x14ac:dyDescent="0.2">
      <c r="A103" s="2" t="s">
        <v>50</v>
      </c>
      <c r="B103" s="50">
        <v>3</v>
      </c>
      <c r="C103" s="50"/>
      <c r="D103" s="50">
        <v>3</v>
      </c>
      <c r="E103" s="50"/>
    </row>
    <row r="104" spans="1:5" x14ac:dyDescent="0.2">
      <c r="A104" s="2" t="s">
        <v>114</v>
      </c>
      <c r="B104" s="50">
        <v>3</v>
      </c>
      <c r="C104" s="50">
        <v>1</v>
      </c>
      <c r="D104" s="50">
        <v>2</v>
      </c>
      <c r="E104" s="50"/>
    </row>
    <row r="105" spans="1:5" x14ac:dyDescent="0.2">
      <c r="A105" s="2" t="s">
        <v>126</v>
      </c>
      <c r="B105" s="50">
        <v>3</v>
      </c>
      <c r="C105" s="50">
        <v>3</v>
      </c>
      <c r="D105" s="50"/>
      <c r="E105" s="50"/>
    </row>
    <row r="106" spans="1:5" x14ac:dyDescent="0.2">
      <c r="A106" s="2" t="s">
        <v>113</v>
      </c>
      <c r="B106" s="50">
        <v>3</v>
      </c>
      <c r="C106" s="50">
        <v>2</v>
      </c>
      <c r="D106" s="50">
        <v>1</v>
      </c>
      <c r="E106" s="50"/>
    </row>
    <row r="107" spans="1:5" x14ac:dyDescent="0.2">
      <c r="A107" s="2" t="s">
        <v>44</v>
      </c>
      <c r="B107" s="50">
        <v>3</v>
      </c>
      <c r="C107" s="50">
        <v>1</v>
      </c>
      <c r="D107" s="50">
        <v>2</v>
      </c>
      <c r="E107" s="50"/>
    </row>
    <row r="108" spans="1:5" x14ac:dyDescent="0.2">
      <c r="A108" s="2" t="s">
        <v>84</v>
      </c>
      <c r="B108" s="50">
        <v>2</v>
      </c>
      <c r="C108" s="50">
        <v>1</v>
      </c>
      <c r="D108" s="50">
        <v>1</v>
      </c>
      <c r="E108" s="50"/>
    </row>
    <row r="109" spans="1:5" x14ac:dyDescent="0.2">
      <c r="A109" s="2" t="s">
        <v>118</v>
      </c>
      <c r="B109" s="50">
        <v>2</v>
      </c>
      <c r="C109" s="50">
        <v>2</v>
      </c>
      <c r="D109" s="50"/>
      <c r="E109" s="50"/>
    </row>
    <row r="110" spans="1:5" x14ac:dyDescent="0.2">
      <c r="A110" s="2" t="s">
        <v>33</v>
      </c>
      <c r="B110" s="50">
        <v>2</v>
      </c>
      <c r="C110" s="50"/>
      <c r="D110" s="50">
        <v>2</v>
      </c>
      <c r="E110" s="50"/>
    </row>
    <row r="111" spans="1:5" x14ac:dyDescent="0.2">
      <c r="A111" s="2" t="s">
        <v>177</v>
      </c>
      <c r="B111" s="50">
        <v>2</v>
      </c>
      <c r="C111" s="50"/>
      <c r="D111" s="50"/>
      <c r="E111" s="50">
        <v>2</v>
      </c>
    </row>
    <row r="112" spans="1:5" x14ac:dyDescent="0.2">
      <c r="A112" s="2" t="s">
        <v>106</v>
      </c>
      <c r="B112" s="50">
        <v>2</v>
      </c>
      <c r="C112" s="50">
        <v>1</v>
      </c>
      <c r="D112" s="50">
        <v>1</v>
      </c>
      <c r="E112" s="50"/>
    </row>
    <row r="113" spans="1:5" x14ac:dyDescent="0.2">
      <c r="A113" s="2" t="s">
        <v>96</v>
      </c>
      <c r="B113" s="50">
        <v>2</v>
      </c>
      <c r="C113" s="50"/>
      <c r="D113" s="50">
        <v>2</v>
      </c>
      <c r="E113" s="50"/>
    </row>
    <row r="114" spans="1:5" x14ac:dyDescent="0.2">
      <c r="A114" s="2" t="s">
        <v>47</v>
      </c>
      <c r="B114" s="50">
        <v>2</v>
      </c>
      <c r="C114" s="50"/>
      <c r="D114" s="50">
        <v>2</v>
      </c>
      <c r="E114" s="50"/>
    </row>
    <row r="115" spans="1:5" x14ac:dyDescent="0.2">
      <c r="A115" s="2" t="s">
        <v>28</v>
      </c>
      <c r="B115" s="50">
        <v>2</v>
      </c>
      <c r="C115" s="50"/>
      <c r="D115" s="50">
        <v>2</v>
      </c>
      <c r="E115" s="50"/>
    </row>
    <row r="116" spans="1:5" x14ac:dyDescent="0.2">
      <c r="A116" s="2" t="s">
        <v>108</v>
      </c>
      <c r="B116" s="50">
        <v>2</v>
      </c>
      <c r="C116" s="50">
        <v>1</v>
      </c>
      <c r="D116" s="50">
        <v>1</v>
      </c>
      <c r="E116" s="50"/>
    </row>
    <row r="117" spans="1:5" x14ac:dyDescent="0.2">
      <c r="A117" s="2" t="s">
        <v>128</v>
      </c>
      <c r="B117" s="50">
        <v>1</v>
      </c>
      <c r="C117" s="50">
        <v>1</v>
      </c>
      <c r="D117" s="50"/>
      <c r="E117" s="50"/>
    </row>
    <row r="118" spans="1:5" x14ac:dyDescent="0.2">
      <c r="A118" s="2" t="s">
        <v>121</v>
      </c>
      <c r="B118" s="50">
        <v>1</v>
      </c>
      <c r="C118" s="50"/>
      <c r="D118" s="50">
        <v>1</v>
      </c>
      <c r="E118" s="50"/>
    </row>
    <row r="119" spans="1:5" x14ac:dyDescent="0.2">
      <c r="A119" s="2" t="s">
        <v>68</v>
      </c>
      <c r="B119" s="50">
        <v>1</v>
      </c>
      <c r="C119" s="50">
        <v>1</v>
      </c>
      <c r="D119" s="50"/>
      <c r="E119" s="50"/>
    </row>
    <row r="120" spans="1:5" x14ac:dyDescent="0.2">
      <c r="A120" s="2" t="s">
        <v>165</v>
      </c>
      <c r="B120" s="50">
        <v>1</v>
      </c>
      <c r="C120" s="50">
        <v>1</v>
      </c>
      <c r="D120" s="50"/>
      <c r="E120" s="50"/>
    </row>
    <row r="121" spans="1:5" x14ac:dyDescent="0.2">
      <c r="A121" s="2" t="s">
        <v>175</v>
      </c>
      <c r="B121" s="50">
        <v>1</v>
      </c>
      <c r="C121" s="50"/>
      <c r="D121" s="50"/>
      <c r="E121" s="50">
        <v>1</v>
      </c>
    </row>
    <row r="122" spans="1:5" x14ac:dyDescent="0.2">
      <c r="A122" s="2" t="s">
        <v>168</v>
      </c>
      <c r="B122" s="50">
        <v>1</v>
      </c>
      <c r="C122" s="50">
        <v>1</v>
      </c>
      <c r="D122" s="50"/>
      <c r="E122" s="50"/>
    </row>
    <row r="123" spans="1:5" x14ac:dyDescent="0.2">
      <c r="A123" s="2" t="s">
        <v>41</v>
      </c>
      <c r="B123" s="50">
        <v>1</v>
      </c>
      <c r="C123" s="50"/>
      <c r="D123" s="50">
        <v>1</v>
      </c>
      <c r="E123" s="50"/>
    </row>
    <row r="124" spans="1:5" x14ac:dyDescent="0.2">
      <c r="A124" s="2" t="s">
        <v>131</v>
      </c>
      <c r="B124" s="50">
        <v>1</v>
      </c>
      <c r="C124" s="50">
        <v>1</v>
      </c>
      <c r="D124" s="50"/>
      <c r="E124" s="50"/>
    </row>
    <row r="125" spans="1:5" x14ac:dyDescent="0.2">
      <c r="A125" s="2" t="s">
        <v>37</v>
      </c>
      <c r="B125" s="50">
        <v>1</v>
      </c>
      <c r="C125" s="50"/>
      <c r="D125" s="50">
        <v>1</v>
      </c>
      <c r="E125" s="50"/>
    </row>
    <row r="126" spans="1:5" x14ac:dyDescent="0.2">
      <c r="A126" s="2" t="s">
        <v>87</v>
      </c>
      <c r="B126" s="50">
        <v>1</v>
      </c>
      <c r="C126" s="50">
        <v>1</v>
      </c>
      <c r="D126" s="50"/>
      <c r="E126" s="50"/>
    </row>
    <row r="127" spans="1:5" x14ac:dyDescent="0.2">
      <c r="A127" s="2" t="s">
        <v>193</v>
      </c>
      <c r="B127" s="50">
        <v>1</v>
      </c>
      <c r="C127" s="50">
        <v>1</v>
      </c>
      <c r="D127" s="50"/>
      <c r="E127" s="50"/>
    </row>
    <row r="128" spans="1:5" x14ac:dyDescent="0.2">
      <c r="A128" s="2" t="s">
        <v>181</v>
      </c>
      <c r="B128" s="50">
        <v>1</v>
      </c>
      <c r="C128" s="50"/>
      <c r="D128" s="50"/>
      <c r="E128" s="50">
        <v>1</v>
      </c>
    </row>
    <row r="129" spans="1:5" x14ac:dyDescent="0.2">
      <c r="A129" s="2" t="s">
        <v>182</v>
      </c>
      <c r="B129" s="50">
        <v>1</v>
      </c>
      <c r="C129" s="50"/>
      <c r="D129" s="50"/>
      <c r="E129" s="50">
        <v>1</v>
      </c>
    </row>
    <row r="130" spans="1:5" x14ac:dyDescent="0.2">
      <c r="A130" s="2" t="s">
        <v>127</v>
      </c>
      <c r="B130" s="50">
        <v>1</v>
      </c>
      <c r="C130" s="50">
        <v>1</v>
      </c>
      <c r="D130" s="50"/>
      <c r="E130" s="50"/>
    </row>
    <row r="131" spans="1:5" x14ac:dyDescent="0.2">
      <c r="A131" s="2" t="s">
        <v>102</v>
      </c>
      <c r="B131" s="50">
        <v>1</v>
      </c>
      <c r="C131" s="50"/>
      <c r="D131" s="50">
        <v>1</v>
      </c>
      <c r="E131" s="50"/>
    </row>
    <row r="132" spans="1:5" x14ac:dyDescent="0.2">
      <c r="A132" s="2" t="s">
        <v>38</v>
      </c>
      <c r="B132" s="50">
        <v>1</v>
      </c>
      <c r="C132" s="50">
        <v>1</v>
      </c>
      <c r="D132" s="50"/>
      <c r="E132" s="50"/>
    </row>
    <row r="133" spans="1:5" x14ac:dyDescent="0.2">
      <c r="A133" s="2" t="s">
        <v>119</v>
      </c>
      <c r="B133" s="50">
        <v>1</v>
      </c>
      <c r="C133" s="50"/>
      <c r="D133" s="50">
        <v>1</v>
      </c>
      <c r="E133" s="50"/>
    </row>
    <row r="134" spans="1:5" x14ac:dyDescent="0.2">
      <c r="A134" s="2" t="s">
        <v>170</v>
      </c>
      <c r="B134" s="50">
        <v>1</v>
      </c>
      <c r="C134" s="50"/>
      <c r="D134" s="50">
        <v>1</v>
      </c>
      <c r="E134" s="50"/>
    </row>
    <row r="135" spans="1:5" x14ac:dyDescent="0.2">
      <c r="A135" s="2" t="s">
        <v>58</v>
      </c>
      <c r="B135" s="50">
        <v>1</v>
      </c>
      <c r="C135" s="50"/>
      <c r="D135" s="50">
        <v>1</v>
      </c>
      <c r="E135" s="50"/>
    </row>
    <row r="136" spans="1:5" x14ac:dyDescent="0.2">
      <c r="A136" s="2" t="s">
        <v>185</v>
      </c>
      <c r="B136" s="50">
        <v>1</v>
      </c>
      <c r="C136" s="50"/>
      <c r="D136" s="50"/>
      <c r="E136" s="50">
        <v>1</v>
      </c>
    </row>
    <row r="137" spans="1:5" x14ac:dyDescent="0.2">
      <c r="A137" s="2" t="s">
        <v>135</v>
      </c>
      <c r="B137" s="50">
        <f>SUBTOTAL(109,B7:B136)</f>
        <v>5198</v>
      </c>
      <c r="C137" s="50">
        <f>SUBTOTAL(109,C7:C136)</f>
        <v>1346</v>
      </c>
      <c r="D137" s="50">
        <f>SUBTOTAL(109,D7:D136)</f>
        <v>2582</v>
      </c>
      <c r="E137" s="50">
        <f>SUBTOTAL(109,E7:E136)</f>
        <v>1270</v>
      </c>
    </row>
    <row r="138" spans="1:5" x14ac:dyDescent="0.2">
      <c r="A138" s="2"/>
      <c r="B138" s="2"/>
      <c r="C138" s="2"/>
      <c r="D138" s="2"/>
      <c r="E138" s="2"/>
    </row>
  </sheetData>
  <mergeCells count="2">
    <mergeCell ref="C5:E5"/>
    <mergeCell ref="A5:B5"/>
  </mergeCells>
  <hyperlinks>
    <hyperlink ref="A1" location="'0'!A1" display="Oversikt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workbookViewId="0"/>
  </sheetViews>
  <sheetFormatPr baseColWidth="10" defaultRowHeight="14.25" x14ac:dyDescent="0.2"/>
  <cols>
    <col min="1" max="1" width="20.125" customWidth="1"/>
  </cols>
  <sheetData>
    <row r="1" spans="1:11" ht="13.9" x14ac:dyDescent="0.25">
      <c r="A1" s="3" t="s">
        <v>249</v>
      </c>
    </row>
    <row r="3" spans="1:11" s="13" customFormat="1" ht="18" x14ac:dyDescent="0.25">
      <c r="A3" s="13" t="s">
        <v>353</v>
      </c>
    </row>
    <row r="6" spans="1:11" s="19" customFormat="1" ht="32.1" customHeight="1" x14ac:dyDescent="0.2">
      <c r="A6" s="21" t="s">
        <v>149</v>
      </c>
      <c r="B6" s="22" t="s">
        <v>331</v>
      </c>
      <c r="C6" s="22" t="s">
        <v>332</v>
      </c>
      <c r="D6" s="22" t="s">
        <v>333</v>
      </c>
      <c r="E6" s="22" t="s">
        <v>334</v>
      </c>
      <c r="F6" s="22" t="s">
        <v>335</v>
      </c>
      <c r="G6" s="22" t="s">
        <v>336</v>
      </c>
      <c r="H6" s="22" t="s">
        <v>337</v>
      </c>
      <c r="I6" s="22" t="s">
        <v>338</v>
      </c>
      <c r="J6" s="23" t="s">
        <v>326</v>
      </c>
      <c r="K6" s="23" t="s">
        <v>327</v>
      </c>
    </row>
    <row r="7" spans="1:11" ht="13.9" x14ac:dyDescent="0.25">
      <c r="A7" s="9" t="s">
        <v>14</v>
      </c>
      <c r="B7" s="51">
        <v>1059</v>
      </c>
      <c r="C7" s="51">
        <v>466</v>
      </c>
      <c r="D7" s="51">
        <v>224</v>
      </c>
      <c r="E7" s="51">
        <v>234</v>
      </c>
      <c r="F7" s="51">
        <v>1363</v>
      </c>
      <c r="G7" s="51">
        <v>3871</v>
      </c>
      <c r="H7" s="51">
        <v>979</v>
      </c>
      <c r="I7" s="51">
        <v>979</v>
      </c>
      <c r="J7" s="50">
        <v>986</v>
      </c>
      <c r="K7" s="50">
        <v>726</v>
      </c>
    </row>
    <row r="8" spans="1:11" ht="13.9" x14ac:dyDescent="0.25">
      <c r="A8" s="9" t="s">
        <v>52</v>
      </c>
      <c r="B8" s="50">
        <v>113</v>
      </c>
      <c r="C8" s="50">
        <v>79</v>
      </c>
      <c r="D8" s="50">
        <v>43</v>
      </c>
      <c r="E8" s="50">
        <v>31</v>
      </c>
      <c r="F8" s="50">
        <v>53</v>
      </c>
      <c r="G8" s="50">
        <v>29</v>
      </c>
      <c r="H8" s="50">
        <v>24</v>
      </c>
      <c r="I8" s="50">
        <v>43</v>
      </c>
      <c r="J8" s="50">
        <v>169</v>
      </c>
      <c r="K8" s="50">
        <v>185</v>
      </c>
    </row>
    <row r="9" spans="1:11" ht="13.9" x14ac:dyDescent="0.25">
      <c r="A9" s="9" t="s">
        <v>53</v>
      </c>
      <c r="B9" s="50">
        <v>104</v>
      </c>
      <c r="C9" s="50">
        <v>45</v>
      </c>
      <c r="D9" s="50">
        <v>37</v>
      </c>
      <c r="E9" s="50">
        <v>27</v>
      </c>
      <c r="F9" s="50">
        <v>100</v>
      </c>
      <c r="G9" s="50">
        <v>161</v>
      </c>
      <c r="H9" s="50">
        <v>133</v>
      </c>
      <c r="I9" s="50">
        <v>101</v>
      </c>
      <c r="J9" s="50">
        <v>122</v>
      </c>
      <c r="K9" s="50">
        <v>110</v>
      </c>
    </row>
    <row r="10" spans="1:11" ht="13.9" x14ac:dyDescent="0.25">
      <c r="A10" s="9" t="s">
        <v>83</v>
      </c>
      <c r="B10" s="50">
        <v>39</v>
      </c>
      <c r="C10" s="50">
        <v>26</v>
      </c>
      <c r="D10" s="50">
        <v>38</v>
      </c>
      <c r="E10" s="50">
        <v>20</v>
      </c>
      <c r="F10" s="50">
        <v>24</v>
      </c>
      <c r="G10" s="50">
        <v>19</v>
      </c>
      <c r="H10" s="50">
        <v>15</v>
      </c>
      <c r="I10" s="50">
        <v>12</v>
      </c>
      <c r="J10" s="50">
        <v>20</v>
      </c>
      <c r="K10" s="50">
        <v>14</v>
      </c>
    </row>
    <row r="11" spans="1:11" ht="13.9" x14ac:dyDescent="0.25">
      <c r="A11" s="9" t="s">
        <v>123</v>
      </c>
      <c r="B11" s="50"/>
      <c r="C11" s="50"/>
      <c r="D11" s="50"/>
      <c r="E11" s="50"/>
      <c r="F11" s="50"/>
      <c r="G11" s="50"/>
      <c r="H11" s="50"/>
      <c r="I11" s="50">
        <v>2</v>
      </c>
      <c r="J11" s="50"/>
      <c r="K11" s="50"/>
    </row>
    <row r="12" spans="1:11" ht="13.9" x14ac:dyDescent="0.25">
      <c r="A12" s="9" t="s">
        <v>54</v>
      </c>
      <c r="B12" s="50">
        <v>1</v>
      </c>
      <c r="C12" s="50">
        <v>1</v>
      </c>
      <c r="D12" s="50"/>
      <c r="E12" s="50"/>
      <c r="F12" s="50"/>
      <c r="G12" s="50"/>
      <c r="H12" s="50">
        <v>1</v>
      </c>
      <c r="I12" s="50"/>
      <c r="J12" s="50"/>
      <c r="K12" s="50"/>
    </row>
    <row r="13" spans="1:11" ht="13.9" x14ac:dyDescent="0.25">
      <c r="A13" s="9" t="s">
        <v>81</v>
      </c>
      <c r="B13" s="50">
        <v>46</v>
      </c>
      <c r="C13" s="50">
        <v>7</v>
      </c>
      <c r="D13" s="50">
        <v>25</v>
      </c>
      <c r="E13" s="50">
        <v>6</v>
      </c>
      <c r="F13" s="50">
        <v>15</v>
      </c>
      <c r="G13" s="50">
        <v>30</v>
      </c>
      <c r="H13" s="50">
        <v>17</v>
      </c>
      <c r="I13" s="50">
        <v>15</v>
      </c>
      <c r="J13" s="50">
        <v>27</v>
      </c>
      <c r="K13" s="50">
        <v>20</v>
      </c>
    </row>
    <row r="14" spans="1:11" ht="13.9" x14ac:dyDescent="0.25">
      <c r="A14" s="9" t="s">
        <v>59</v>
      </c>
      <c r="B14" s="50">
        <v>129</v>
      </c>
      <c r="C14" s="50">
        <v>84</v>
      </c>
      <c r="D14" s="50">
        <v>40</v>
      </c>
      <c r="E14" s="50">
        <v>23</v>
      </c>
      <c r="F14" s="50">
        <v>40</v>
      </c>
      <c r="G14" s="50">
        <v>60</v>
      </c>
      <c r="H14" s="50">
        <v>46</v>
      </c>
      <c r="I14" s="50">
        <v>53</v>
      </c>
      <c r="J14" s="50">
        <v>43</v>
      </c>
      <c r="K14" s="50">
        <v>51</v>
      </c>
    </row>
    <row r="15" spans="1:11" ht="13.9" x14ac:dyDescent="0.25">
      <c r="A15" s="9" t="s">
        <v>20</v>
      </c>
      <c r="B15" s="50"/>
      <c r="C15" s="50"/>
      <c r="D15" s="50"/>
      <c r="E15" s="50"/>
      <c r="F15" s="50"/>
      <c r="G15" s="50">
        <v>1</v>
      </c>
      <c r="H15" s="50">
        <v>1</v>
      </c>
      <c r="I15" s="50">
        <v>1</v>
      </c>
      <c r="J15" s="50"/>
      <c r="K15" s="50"/>
    </row>
    <row r="16" spans="1:11" ht="13.9" x14ac:dyDescent="0.25">
      <c r="A16" s="9" t="s">
        <v>251</v>
      </c>
      <c r="B16" s="50"/>
      <c r="C16" s="50"/>
      <c r="D16" s="50"/>
      <c r="E16" s="50"/>
      <c r="F16" s="50"/>
      <c r="G16" s="50"/>
      <c r="H16" s="50"/>
      <c r="I16" s="50"/>
      <c r="J16" s="50">
        <v>2</v>
      </c>
      <c r="K16" s="50"/>
    </row>
    <row r="17" spans="1:11" ht="13.9" x14ac:dyDescent="0.25">
      <c r="A17" s="9" t="s">
        <v>40</v>
      </c>
      <c r="B17" s="50">
        <v>31</v>
      </c>
      <c r="C17" s="50">
        <v>24</v>
      </c>
      <c r="D17" s="50">
        <v>20</v>
      </c>
      <c r="E17" s="50">
        <v>12</v>
      </c>
      <c r="F17" s="50">
        <v>8</v>
      </c>
      <c r="G17" s="50">
        <v>20</v>
      </c>
      <c r="H17" s="50">
        <v>17</v>
      </c>
      <c r="I17" s="50">
        <v>75</v>
      </c>
      <c r="J17" s="50">
        <v>225</v>
      </c>
      <c r="K17" s="50">
        <v>125</v>
      </c>
    </row>
    <row r="18" spans="1:11" ht="13.9" x14ac:dyDescent="0.25">
      <c r="A18" s="9" t="s">
        <v>172</v>
      </c>
      <c r="B18" s="50"/>
      <c r="C18" s="50"/>
      <c r="D18" s="50"/>
      <c r="E18" s="50"/>
      <c r="F18" s="50"/>
      <c r="G18" s="50"/>
      <c r="H18" s="50"/>
      <c r="I18" s="50">
        <v>1</v>
      </c>
      <c r="J18" s="50"/>
      <c r="K18" s="50"/>
    </row>
    <row r="19" spans="1:11" ht="13.9" x14ac:dyDescent="0.25">
      <c r="A19" s="9" t="s">
        <v>128</v>
      </c>
      <c r="B19" s="50">
        <v>3</v>
      </c>
      <c r="C19" s="50">
        <v>1</v>
      </c>
      <c r="D19" s="50"/>
      <c r="E19" s="50">
        <v>1</v>
      </c>
      <c r="F19" s="50">
        <v>4</v>
      </c>
      <c r="G19" s="50">
        <v>6</v>
      </c>
      <c r="H19" s="50">
        <v>1</v>
      </c>
      <c r="I19" s="50">
        <v>2</v>
      </c>
      <c r="J19" s="50">
        <v>2</v>
      </c>
      <c r="K19" s="50">
        <v>1</v>
      </c>
    </row>
    <row r="20" spans="1:11" ht="13.9" x14ac:dyDescent="0.25">
      <c r="A20" s="9" t="s">
        <v>107</v>
      </c>
      <c r="B20" s="50">
        <v>10</v>
      </c>
      <c r="C20" s="50">
        <v>6</v>
      </c>
      <c r="D20" s="50">
        <v>23</v>
      </c>
      <c r="E20" s="50">
        <v>37</v>
      </c>
      <c r="F20" s="50">
        <v>12</v>
      </c>
      <c r="G20" s="50">
        <v>10</v>
      </c>
      <c r="H20" s="50">
        <v>4</v>
      </c>
      <c r="I20" s="50">
        <v>2</v>
      </c>
      <c r="J20" s="50"/>
      <c r="K20" s="50"/>
    </row>
    <row r="21" spans="1:11" ht="13.9" x14ac:dyDescent="0.25">
      <c r="A21" s="9" t="s">
        <v>84</v>
      </c>
      <c r="B21" s="50"/>
      <c r="C21" s="50"/>
      <c r="D21" s="50"/>
      <c r="E21" s="50"/>
      <c r="F21" s="50"/>
      <c r="G21" s="50">
        <v>2</v>
      </c>
      <c r="H21" s="50"/>
      <c r="I21" s="50"/>
      <c r="J21" s="50"/>
      <c r="K21" s="50"/>
    </row>
    <row r="22" spans="1:11" ht="13.9" x14ac:dyDescent="0.25">
      <c r="A22" s="9" t="s">
        <v>27</v>
      </c>
      <c r="B22" s="50">
        <v>119</v>
      </c>
      <c r="C22" s="50">
        <v>52</v>
      </c>
      <c r="D22" s="50">
        <v>40</v>
      </c>
      <c r="E22" s="50">
        <v>18</v>
      </c>
      <c r="F22" s="50">
        <v>17</v>
      </c>
      <c r="G22" s="50">
        <v>12</v>
      </c>
      <c r="H22" s="50">
        <v>21</v>
      </c>
      <c r="I22" s="50">
        <v>33</v>
      </c>
      <c r="J22" s="50">
        <v>39</v>
      </c>
      <c r="K22" s="50">
        <v>43</v>
      </c>
    </row>
    <row r="23" spans="1:11" ht="13.9" x14ac:dyDescent="0.25">
      <c r="A23" s="9" t="s">
        <v>110</v>
      </c>
      <c r="B23" s="50"/>
      <c r="C23" s="50"/>
      <c r="D23" s="50"/>
      <c r="E23" s="50">
        <v>1</v>
      </c>
      <c r="F23" s="50"/>
      <c r="G23" s="50"/>
      <c r="H23" s="50"/>
      <c r="I23" s="50"/>
      <c r="J23" s="50"/>
      <c r="K23" s="50"/>
    </row>
    <row r="24" spans="1:11" ht="13.9" x14ac:dyDescent="0.25">
      <c r="A24" s="9" t="s">
        <v>17</v>
      </c>
      <c r="B24" s="50"/>
      <c r="C24" s="50">
        <v>2</v>
      </c>
      <c r="D24" s="50"/>
      <c r="E24" s="50">
        <v>1</v>
      </c>
      <c r="F24" s="50"/>
      <c r="G24" s="50"/>
      <c r="H24" s="50">
        <v>3</v>
      </c>
      <c r="I24" s="50">
        <v>5</v>
      </c>
      <c r="J24" s="50">
        <v>1</v>
      </c>
      <c r="K24" s="50">
        <v>1</v>
      </c>
    </row>
    <row r="25" spans="1:11" ht="13.9" x14ac:dyDescent="0.25">
      <c r="A25" s="9" t="s">
        <v>99</v>
      </c>
      <c r="B25" s="50">
        <v>28</v>
      </c>
      <c r="C25" s="50">
        <v>22</v>
      </c>
      <c r="D25" s="50">
        <v>3</v>
      </c>
      <c r="E25" s="50">
        <v>4</v>
      </c>
      <c r="F25" s="50">
        <v>2</v>
      </c>
      <c r="G25" s="50">
        <v>13</v>
      </c>
      <c r="H25" s="50">
        <v>3</v>
      </c>
      <c r="I25" s="50">
        <v>4</v>
      </c>
      <c r="J25" s="50">
        <v>34</v>
      </c>
      <c r="K25" s="50">
        <v>5</v>
      </c>
    </row>
    <row r="26" spans="1:11" ht="13.9" x14ac:dyDescent="0.25">
      <c r="A26" s="9" t="s">
        <v>118</v>
      </c>
      <c r="B26" s="50"/>
      <c r="C26" s="50">
        <v>1</v>
      </c>
      <c r="D26" s="50">
        <v>2</v>
      </c>
      <c r="E26" s="50">
        <v>2</v>
      </c>
      <c r="F26" s="50">
        <v>6</v>
      </c>
      <c r="G26" s="50">
        <v>13</v>
      </c>
      <c r="H26" s="50">
        <v>4</v>
      </c>
      <c r="I26" s="50">
        <v>3</v>
      </c>
      <c r="J26" s="50">
        <v>4</v>
      </c>
      <c r="K26" s="50">
        <v>6</v>
      </c>
    </row>
    <row r="27" spans="1:11" x14ac:dyDescent="0.2">
      <c r="A27" s="9" t="s">
        <v>93</v>
      </c>
      <c r="B27" s="50">
        <v>133</v>
      </c>
      <c r="C27" s="50">
        <v>100</v>
      </c>
      <c r="D27" s="50">
        <v>126</v>
      </c>
      <c r="E27" s="50">
        <v>70</v>
      </c>
      <c r="F27" s="50">
        <v>69</v>
      </c>
      <c r="G27" s="50">
        <v>19</v>
      </c>
      <c r="H27" s="50">
        <v>23</v>
      </c>
      <c r="I27" s="50">
        <v>6</v>
      </c>
      <c r="J27" s="50">
        <v>6</v>
      </c>
      <c r="K27" s="50">
        <v>5</v>
      </c>
    </row>
    <row r="28" spans="1:11" x14ac:dyDescent="0.2">
      <c r="A28" s="9" t="s">
        <v>21</v>
      </c>
      <c r="B28" s="50">
        <v>2</v>
      </c>
      <c r="C28" s="50"/>
      <c r="D28" s="50">
        <v>2</v>
      </c>
      <c r="E28" s="50">
        <v>1</v>
      </c>
      <c r="F28" s="50">
        <v>3</v>
      </c>
      <c r="G28" s="50">
        <v>3</v>
      </c>
      <c r="H28" s="50"/>
      <c r="I28" s="50">
        <v>2</v>
      </c>
      <c r="J28" s="50">
        <v>1</v>
      </c>
      <c r="K28" s="50">
        <v>1</v>
      </c>
    </row>
    <row r="29" spans="1:11" x14ac:dyDescent="0.2">
      <c r="A29" s="9" t="s">
        <v>42</v>
      </c>
      <c r="B29" s="50">
        <v>5</v>
      </c>
      <c r="C29" s="50">
        <v>6</v>
      </c>
      <c r="D29" s="50"/>
      <c r="E29" s="50">
        <v>2</v>
      </c>
      <c r="F29" s="50">
        <v>2</v>
      </c>
      <c r="G29" s="50">
        <v>1</v>
      </c>
      <c r="H29" s="50">
        <v>1</v>
      </c>
      <c r="I29" s="50">
        <v>2</v>
      </c>
      <c r="J29" s="50">
        <v>2</v>
      </c>
      <c r="K29" s="50"/>
    </row>
    <row r="30" spans="1:11" x14ac:dyDescent="0.2">
      <c r="A30" s="9" t="s">
        <v>43</v>
      </c>
      <c r="B30" s="50">
        <v>14</v>
      </c>
      <c r="C30" s="50">
        <v>2</v>
      </c>
      <c r="D30" s="50">
        <v>4</v>
      </c>
      <c r="E30" s="50">
        <v>1</v>
      </c>
      <c r="F30" s="50">
        <v>9</v>
      </c>
      <c r="G30" s="50">
        <v>19</v>
      </c>
      <c r="H30" s="50">
        <v>5</v>
      </c>
      <c r="I30" s="50">
        <v>5</v>
      </c>
      <c r="J30" s="50"/>
      <c r="K30" s="50">
        <v>6</v>
      </c>
    </row>
    <row r="31" spans="1:11" x14ac:dyDescent="0.2">
      <c r="A31" s="9" t="s">
        <v>77</v>
      </c>
      <c r="B31" s="50">
        <v>1</v>
      </c>
      <c r="C31" s="50"/>
      <c r="D31" s="50"/>
      <c r="E31" s="50"/>
      <c r="F31" s="50"/>
      <c r="G31" s="50"/>
      <c r="H31" s="50">
        <v>1</v>
      </c>
      <c r="I31" s="50"/>
      <c r="J31" s="50"/>
      <c r="K31" s="50"/>
    </row>
    <row r="32" spans="1:11" x14ac:dyDescent="0.2">
      <c r="A32" s="9" t="s">
        <v>57</v>
      </c>
      <c r="B32" s="50">
        <v>3</v>
      </c>
      <c r="C32" s="50">
        <v>6</v>
      </c>
      <c r="D32" s="50">
        <v>3</v>
      </c>
      <c r="E32" s="50">
        <v>2</v>
      </c>
      <c r="F32" s="50">
        <v>1</v>
      </c>
      <c r="G32" s="50">
        <v>1</v>
      </c>
      <c r="H32" s="50">
        <v>6</v>
      </c>
      <c r="I32" s="50"/>
      <c r="J32" s="50">
        <v>5</v>
      </c>
      <c r="K32" s="50">
        <v>4</v>
      </c>
    </row>
    <row r="33" spans="1:11" x14ac:dyDescent="0.2">
      <c r="A33" s="9" t="s">
        <v>173</v>
      </c>
      <c r="B33" s="50">
        <v>2</v>
      </c>
      <c r="C33" s="50">
        <v>1</v>
      </c>
      <c r="D33" s="50"/>
      <c r="E33" s="50"/>
      <c r="F33" s="50"/>
      <c r="G33" s="50">
        <v>2</v>
      </c>
      <c r="H33" s="50"/>
      <c r="I33" s="50"/>
      <c r="J33" s="50"/>
      <c r="K33" s="50"/>
    </row>
    <row r="34" spans="1:11" x14ac:dyDescent="0.2">
      <c r="A34" s="9" t="s">
        <v>55</v>
      </c>
      <c r="B34" s="50">
        <v>49</v>
      </c>
      <c r="C34" s="50">
        <v>71</v>
      </c>
      <c r="D34" s="50">
        <v>83</v>
      </c>
      <c r="E34" s="50">
        <v>54</v>
      </c>
      <c r="F34" s="50">
        <v>107</v>
      </c>
      <c r="G34" s="50">
        <v>107</v>
      </c>
      <c r="H34" s="50">
        <v>86</v>
      </c>
      <c r="I34" s="50">
        <v>47</v>
      </c>
      <c r="J34" s="50">
        <v>51</v>
      </c>
      <c r="K34" s="50">
        <v>24</v>
      </c>
    </row>
    <row r="35" spans="1:11" x14ac:dyDescent="0.2">
      <c r="A35" s="9" t="s">
        <v>121</v>
      </c>
      <c r="B35" s="50">
        <v>8</v>
      </c>
      <c r="C35" s="50"/>
      <c r="D35" s="50"/>
      <c r="E35" s="50"/>
      <c r="F35" s="50">
        <v>3</v>
      </c>
      <c r="G35" s="50"/>
      <c r="H35" s="50"/>
      <c r="I35" s="50">
        <v>1</v>
      </c>
      <c r="J35" s="50"/>
      <c r="K35" s="50">
        <v>16</v>
      </c>
    </row>
    <row r="36" spans="1:11" x14ac:dyDescent="0.2">
      <c r="A36" s="9" t="s">
        <v>60</v>
      </c>
      <c r="B36" s="50"/>
      <c r="C36" s="50"/>
      <c r="D36" s="50"/>
      <c r="E36" s="50"/>
      <c r="F36" s="50"/>
      <c r="G36" s="50"/>
      <c r="H36" s="50"/>
      <c r="I36" s="50">
        <v>1</v>
      </c>
      <c r="J36" s="50"/>
      <c r="K36" s="50"/>
    </row>
    <row r="37" spans="1:11" x14ac:dyDescent="0.2">
      <c r="A37" s="9" t="s">
        <v>68</v>
      </c>
      <c r="B37" s="50"/>
      <c r="C37" s="50"/>
      <c r="D37" s="50">
        <v>1</v>
      </c>
      <c r="E37" s="50"/>
      <c r="F37" s="50"/>
      <c r="G37" s="50">
        <v>3</v>
      </c>
      <c r="H37" s="50"/>
      <c r="I37" s="50"/>
      <c r="J37" s="50"/>
      <c r="K37" s="50"/>
    </row>
    <row r="38" spans="1:11" x14ac:dyDescent="0.2">
      <c r="A38" s="9" t="s">
        <v>48</v>
      </c>
      <c r="B38" s="50">
        <v>9</v>
      </c>
      <c r="C38" s="50">
        <v>13</v>
      </c>
      <c r="D38" s="50">
        <v>7</v>
      </c>
      <c r="E38" s="50">
        <v>10</v>
      </c>
      <c r="F38" s="50">
        <v>14</v>
      </c>
      <c r="G38" s="50">
        <v>29</v>
      </c>
      <c r="H38" s="50">
        <v>21</v>
      </c>
      <c r="I38" s="50">
        <v>24</v>
      </c>
      <c r="J38" s="50">
        <v>37</v>
      </c>
      <c r="K38" s="50">
        <v>40</v>
      </c>
    </row>
    <row r="39" spans="1:11" x14ac:dyDescent="0.2">
      <c r="A39" s="9" t="s">
        <v>165</v>
      </c>
      <c r="B39" s="50"/>
      <c r="C39" s="50"/>
      <c r="D39" s="50"/>
      <c r="E39" s="50"/>
      <c r="F39" s="50">
        <v>3</v>
      </c>
      <c r="G39" s="50">
        <v>2</v>
      </c>
      <c r="H39" s="50"/>
      <c r="I39" s="50">
        <v>1</v>
      </c>
      <c r="J39" s="50">
        <v>1</v>
      </c>
      <c r="K39" s="50">
        <v>1</v>
      </c>
    </row>
    <row r="40" spans="1:11" x14ac:dyDescent="0.2">
      <c r="A40" s="9" t="s">
        <v>109</v>
      </c>
      <c r="B40" s="50"/>
      <c r="C40" s="50"/>
      <c r="D40" s="50"/>
      <c r="E40" s="50"/>
      <c r="F40" s="50">
        <v>1</v>
      </c>
      <c r="G40" s="50"/>
      <c r="H40" s="50">
        <v>3</v>
      </c>
      <c r="I40" s="50">
        <v>18</v>
      </c>
      <c r="J40" s="50">
        <v>6</v>
      </c>
      <c r="K40" s="50">
        <v>2</v>
      </c>
    </row>
    <row r="41" spans="1:11" x14ac:dyDescent="0.2">
      <c r="A41" s="9" t="s">
        <v>79</v>
      </c>
      <c r="B41" s="50">
        <v>11</v>
      </c>
      <c r="C41" s="50">
        <v>8</v>
      </c>
      <c r="D41" s="50">
        <v>14</v>
      </c>
      <c r="E41" s="50">
        <v>10</v>
      </c>
      <c r="F41" s="50">
        <v>22</v>
      </c>
      <c r="G41" s="50">
        <v>29</v>
      </c>
      <c r="H41" s="50">
        <v>22</v>
      </c>
      <c r="I41" s="50">
        <v>53</v>
      </c>
      <c r="J41" s="50">
        <v>34</v>
      </c>
      <c r="K41" s="50">
        <v>27</v>
      </c>
    </row>
    <row r="42" spans="1:11" x14ac:dyDescent="0.2">
      <c r="A42" s="9" t="s">
        <v>2</v>
      </c>
      <c r="B42" s="50">
        <v>110</v>
      </c>
      <c r="C42" s="50">
        <v>177</v>
      </c>
      <c r="D42" s="50">
        <v>316</v>
      </c>
      <c r="E42" s="50">
        <v>789</v>
      </c>
      <c r="F42" s="50">
        <v>1799</v>
      </c>
      <c r="G42" s="50">
        <v>2667</v>
      </c>
      <c r="H42" s="50">
        <v>1711</v>
      </c>
      <c r="I42" s="50">
        <v>1256</v>
      </c>
      <c r="J42" s="50">
        <v>1183</v>
      </c>
      <c r="K42" s="50">
        <v>3258</v>
      </c>
    </row>
    <row r="43" spans="1:11" x14ac:dyDescent="0.2">
      <c r="A43" s="9" t="s">
        <v>186</v>
      </c>
      <c r="B43" s="50">
        <v>6</v>
      </c>
      <c r="C43" s="50"/>
      <c r="D43" s="50"/>
      <c r="E43" s="50"/>
      <c r="F43" s="50">
        <v>1</v>
      </c>
      <c r="G43" s="50"/>
      <c r="H43" s="50"/>
      <c r="I43" s="50">
        <v>1</v>
      </c>
      <c r="J43" s="50"/>
      <c r="K43" s="50">
        <v>2</v>
      </c>
    </row>
    <row r="44" spans="1:11" x14ac:dyDescent="0.2">
      <c r="A44" s="9" t="s">
        <v>16</v>
      </c>
      <c r="B44" s="50">
        <v>148</v>
      </c>
      <c r="C44" s="50">
        <v>100</v>
      </c>
      <c r="D44" s="50">
        <v>143</v>
      </c>
      <c r="E44" s="50">
        <v>241</v>
      </c>
      <c r="F44" s="50">
        <v>354</v>
      </c>
      <c r="G44" s="50">
        <v>706</v>
      </c>
      <c r="H44" s="50">
        <v>505</v>
      </c>
      <c r="I44" s="50">
        <v>293</v>
      </c>
      <c r="J44" s="50">
        <v>185</v>
      </c>
      <c r="K44" s="50">
        <v>291</v>
      </c>
    </row>
    <row r="45" spans="1:11" x14ac:dyDescent="0.2">
      <c r="A45" s="9" t="s">
        <v>253</v>
      </c>
      <c r="B45" s="50">
        <v>1</v>
      </c>
      <c r="C45" s="50"/>
      <c r="D45" s="50"/>
      <c r="E45" s="50"/>
      <c r="F45" s="50"/>
      <c r="G45" s="50"/>
      <c r="H45" s="50"/>
      <c r="I45" s="50"/>
      <c r="J45" s="50"/>
      <c r="K45" s="50"/>
    </row>
    <row r="46" spans="1:11" x14ac:dyDescent="0.2">
      <c r="A46" s="9" t="s">
        <v>1</v>
      </c>
      <c r="B46" s="50">
        <v>2</v>
      </c>
      <c r="C46" s="50">
        <v>1</v>
      </c>
      <c r="D46" s="50">
        <v>1</v>
      </c>
      <c r="E46" s="50">
        <v>2</v>
      </c>
      <c r="F46" s="50">
        <v>1</v>
      </c>
      <c r="G46" s="50"/>
      <c r="H46" s="50">
        <v>2</v>
      </c>
      <c r="I46" s="50">
        <v>6</v>
      </c>
      <c r="J46" s="50">
        <v>1</v>
      </c>
      <c r="K46" s="50">
        <v>10</v>
      </c>
    </row>
    <row r="47" spans="1:11" x14ac:dyDescent="0.2">
      <c r="A47" s="9" t="s">
        <v>174</v>
      </c>
      <c r="B47" s="50">
        <v>1</v>
      </c>
      <c r="C47" s="50"/>
      <c r="D47" s="50"/>
      <c r="E47" s="50"/>
      <c r="F47" s="50"/>
      <c r="G47" s="50"/>
      <c r="H47" s="50"/>
      <c r="I47" s="50"/>
      <c r="J47" s="50"/>
      <c r="K47" s="50"/>
    </row>
    <row r="48" spans="1:11" x14ac:dyDescent="0.2">
      <c r="A48" s="9" t="s">
        <v>142</v>
      </c>
      <c r="B48" s="50"/>
      <c r="C48" s="50">
        <v>1</v>
      </c>
      <c r="D48" s="50">
        <v>2</v>
      </c>
      <c r="E48" s="50"/>
      <c r="F48" s="50">
        <v>1</v>
      </c>
      <c r="G48" s="50">
        <v>1</v>
      </c>
      <c r="H48" s="50"/>
      <c r="I48" s="50">
        <v>1</v>
      </c>
      <c r="J48" s="50"/>
      <c r="K48" s="50"/>
    </row>
    <row r="49" spans="1:11" x14ac:dyDescent="0.2">
      <c r="A49" s="9" t="s">
        <v>328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</row>
    <row r="50" spans="1:11" x14ac:dyDescent="0.2">
      <c r="A50" s="9" t="s">
        <v>116</v>
      </c>
      <c r="B50" s="50">
        <v>1</v>
      </c>
      <c r="C50" s="50">
        <v>1</v>
      </c>
      <c r="D50" s="50"/>
      <c r="E50" s="50">
        <v>1</v>
      </c>
      <c r="F50" s="50">
        <v>2</v>
      </c>
      <c r="G50" s="50">
        <v>3</v>
      </c>
      <c r="H50" s="50"/>
      <c r="I50" s="50"/>
      <c r="J50" s="50">
        <v>2</v>
      </c>
      <c r="K50" s="50">
        <v>2</v>
      </c>
    </row>
    <row r="51" spans="1:11" x14ac:dyDescent="0.2">
      <c r="A51" s="9" t="s">
        <v>64</v>
      </c>
      <c r="B51" s="50">
        <v>4</v>
      </c>
      <c r="C51" s="50">
        <v>5</v>
      </c>
      <c r="D51" s="50">
        <v>4</v>
      </c>
      <c r="E51" s="50">
        <v>17</v>
      </c>
      <c r="F51" s="50">
        <v>37</v>
      </c>
      <c r="G51" s="50">
        <v>69</v>
      </c>
      <c r="H51" s="50">
        <v>55</v>
      </c>
      <c r="I51" s="50">
        <v>41</v>
      </c>
      <c r="J51" s="50">
        <v>38</v>
      </c>
      <c r="K51" s="50">
        <v>39</v>
      </c>
    </row>
    <row r="52" spans="1:11" x14ac:dyDescent="0.2">
      <c r="A52" s="9" t="s">
        <v>66</v>
      </c>
      <c r="B52" s="50">
        <v>82</v>
      </c>
      <c r="C52" s="50">
        <v>15</v>
      </c>
      <c r="D52" s="50">
        <v>11</v>
      </c>
      <c r="E52" s="50">
        <v>2</v>
      </c>
      <c r="F52" s="50">
        <v>19</v>
      </c>
      <c r="G52" s="50">
        <v>47</v>
      </c>
      <c r="H52" s="50">
        <v>85</v>
      </c>
      <c r="I52" s="50">
        <v>49</v>
      </c>
      <c r="J52" s="50">
        <v>109</v>
      </c>
      <c r="K52" s="50">
        <v>68</v>
      </c>
    </row>
    <row r="53" spans="1:11" x14ac:dyDescent="0.2">
      <c r="A53" s="9" t="s">
        <v>32</v>
      </c>
      <c r="B53" s="50">
        <v>6</v>
      </c>
      <c r="C53" s="50">
        <v>7</v>
      </c>
      <c r="D53" s="50">
        <v>9</v>
      </c>
      <c r="E53" s="50">
        <v>23</v>
      </c>
      <c r="F53" s="50">
        <v>73</v>
      </c>
      <c r="G53" s="50">
        <v>54</v>
      </c>
      <c r="H53" s="50">
        <v>46</v>
      </c>
      <c r="I53" s="50">
        <v>27</v>
      </c>
      <c r="J53" s="50">
        <v>29</v>
      </c>
      <c r="K53" s="50">
        <v>38</v>
      </c>
    </row>
    <row r="54" spans="1:11" x14ac:dyDescent="0.2">
      <c r="A54" s="9" t="s">
        <v>86</v>
      </c>
      <c r="B54" s="50"/>
      <c r="C54" s="50"/>
      <c r="D54" s="50"/>
      <c r="E54" s="50">
        <v>5</v>
      </c>
      <c r="F54" s="50">
        <v>1</v>
      </c>
      <c r="G54" s="50"/>
      <c r="H54" s="50"/>
      <c r="I54" s="50"/>
      <c r="J54" s="50"/>
      <c r="K54" s="50">
        <v>6</v>
      </c>
    </row>
    <row r="55" spans="1:11" x14ac:dyDescent="0.2">
      <c r="A55" s="9" t="s">
        <v>75</v>
      </c>
      <c r="B55" s="50">
        <v>30</v>
      </c>
      <c r="C55" s="50">
        <v>4</v>
      </c>
      <c r="D55" s="50">
        <v>18</v>
      </c>
      <c r="E55" s="50">
        <v>16</v>
      </c>
      <c r="F55" s="50">
        <v>36</v>
      </c>
      <c r="G55" s="50">
        <v>75</v>
      </c>
      <c r="H55" s="50">
        <v>59</v>
      </c>
      <c r="I55" s="50">
        <v>54</v>
      </c>
      <c r="J55" s="50">
        <v>47</v>
      </c>
      <c r="K55" s="50">
        <v>64</v>
      </c>
    </row>
    <row r="56" spans="1:11" x14ac:dyDescent="0.2">
      <c r="A56" s="9" t="s">
        <v>122</v>
      </c>
      <c r="B56" s="50">
        <v>4</v>
      </c>
      <c r="C56" s="50">
        <v>1</v>
      </c>
      <c r="D56" s="50">
        <v>4</v>
      </c>
      <c r="E56" s="50">
        <v>2</v>
      </c>
      <c r="F56" s="50">
        <v>3</v>
      </c>
      <c r="G56" s="50">
        <v>10</v>
      </c>
      <c r="H56" s="50">
        <v>11</v>
      </c>
      <c r="I56" s="50">
        <v>5</v>
      </c>
      <c r="J56" s="50">
        <v>18</v>
      </c>
      <c r="K56" s="50">
        <v>15</v>
      </c>
    </row>
    <row r="57" spans="1:11" x14ac:dyDescent="0.2">
      <c r="A57" s="9" t="s">
        <v>133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 x14ac:dyDescent="0.2">
      <c r="A58" s="9" t="s">
        <v>112</v>
      </c>
      <c r="B58" s="50">
        <v>1</v>
      </c>
      <c r="C58" s="50">
        <v>1</v>
      </c>
      <c r="D58" s="50"/>
      <c r="E58" s="50">
        <v>1</v>
      </c>
      <c r="F58" s="50"/>
      <c r="G58" s="50"/>
      <c r="H58" s="50">
        <v>2</v>
      </c>
      <c r="I58" s="50">
        <v>1</v>
      </c>
      <c r="J58" s="50"/>
      <c r="K58" s="50"/>
    </row>
    <row r="59" spans="1:11" x14ac:dyDescent="0.2">
      <c r="A59" s="9" t="s">
        <v>175</v>
      </c>
      <c r="B59" s="50"/>
      <c r="C59" s="50"/>
      <c r="D59" s="50"/>
      <c r="E59" s="50">
        <v>1</v>
      </c>
      <c r="F59" s="50"/>
      <c r="G59" s="50"/>
      <c r="H59" s="50"/>
      <c r="I59" s="50">
        <v>2</v>
      </c>
      <c r="J59" s="50">
        <v>4</v>
      </c>
      <c r="K59" s="50">
        <v>1</v>
      </c>
    </row>
    <row r="60" spans="1:11" x14ac:dyDescent="0.2">
      <c r="A60" s="9" t="s">
        <v>100</v>
      </c>
      <c r="B60" s="50"/>
      <c r="C60" s="50"/>
      <c r="D60" s="50"/>
      <c r="E60" s="50"/>
      <c r="F60" s="50"/>
      <c r="G60" s="50">
        <v>4</v>
      </c>
      <c r="H60" s="50"/>
      <c r="I60" s="50"/>
      <c r="J60" s="50"/>
      <c r="K60" s="50"/>
    </row>
    <row r="61" spans="1:11" x14ac:dyDescent="0.2">
      <c r="A61" s="9" t="s">
        <v>23</v>
      </c>
      <c r="B61" s="50">
        <v>57</v>
      </c>
      <c r="C61" s="50">
        <v>32</v>
      </c>
      <c r="D61" s="50">
        <v>28</v>
      </c>
      <c r="E61" s="50">
        <v>16</v>
      </c>
      <c r="F61" s="50">
        <v>13</v>
      </c>
      <c r="G61" s="50">
        <v>10</v>
      </c>
      <c r="H61" s="50">
        <v>29</v>
      </c>
      <c r="I61" s="50">
        <v>52</v>
      </c>
      <c r="J61" s="50">
        <v>139</v>
      </c>
      <c r="K61" s="50">
        <v>50</v>
      </c>
    </row>
    <row r="62" spans="1:11" x14ac:dyDescent="0.2">
      <c r="A62" s="9" t="s">
        <v>4</v>
      </c>
      <c r="B62" s="50">
        <v>16</v>
      </c>
      <c r="C62" s="50">
        <v>8</v>
      </c>
      <c r="D62" s="50">
        <v>32</v>
      </c>
      <c r="E62" s="50">
        <v>83</v>
      </c>
      <c r="F62" s="50">
        <v>74</v>
      </c>
      <c r="G62" s="50">
        <v>36</v>
      </c>
      <c r="H62" s="50">
        <v>52</v>
      </c>
      <c r="I62" s="50">
        <v>56</v>
      </c>
      <c r="J62" s="50">
        <v>34</v>
      </c>
      <c r="K62" s="50">
        <v>16</v>
      </c>
    </row>
    <row r="63" spans="1:11" x14ac:dyDescent="0.2">
      <c r="A63" s="9" t="s">
        <v>33</v>
      </c>
      <c r="B63" s="50">
        <v>1</v>
      </c>
      <c r="C63" s="50">
        <v>4</v>
      </c>
      <c r="D63" s="50"/>
      <c r="E63" s="50">
        <v>1</v>
      </c>
      <c r="F63" s="50">
        <v>1</v>
      </c>
      <c r="G63" s="50">
        <v>1</v>
      </c>
      <c r="H63" s="50">
        <v>2</v>
      </c>
      <c r="I63" s="50"/>
      <c r="J63" s="50"/>
      <c r="K63" s="50"/>
    </row>
    <row r="64" spans="1:11" x14ac:dyDescent="0.2">
      <c r="A64" s="9" t="s">
        <v>24</v>
      </c>
      <c r="B64" s="50">
        <v>413</v>
      </c>
      <c r="C64" s="50">
        <v>671</v>
      </c>
      <c r="D64" s="50">
        <v>1002</v>
      </c>
      <c r="E64" s="50">
        <v>1227</v>
      </c>
      <c r="F64" s="50">
        <v>3137</v>
      </c>
      <c r="G64" s="50">
        <v>1214</v>
      </c>
      <c r="H64" s="50">
        <v>460</v>
      </c>
      <c r="I64" s="50">
        <v>357</v>
      </c>
      <c r="J64" s="50">
        <v>221</v>
      </c>
      <c r="K64" s="50">
        <v>191</v>
      </c>
    </row>
    <row r="65" spans="1:11" x14ac:dyDescent="0.2">
      <c r="A65" s="9" t="s">
        <v>15</v>
      </c>
      <c r="B65" s="50">
        <v>393</v>
      </c>
      <c r="C65" s="50">
        <v>279</v>
      </c>
      <c r="D65" s="50">
        <v>218</v>
      </c>
      <c r="E65" s="50">
        <v>222</v>
      </c>
      <c r="F65" s="50">
        <v>720</v>
      </c>
      <c r="G65" s="50">
        <v>574</v>
      </c>
      <c r="H65" s="50">
        <v>429</v>
      </c>
      <c r="I65" s="50">
        <v>355</v>
      </c>
      <c r="J65" s="50">
        <v>441</v>
      </c>
      <c r="K65" s="50">
        <v>266</v>
      </c>
    </row>
    <row r="66" spans="1:11" x14ac:dyDescent="0.2">
      <c r="A66" s="9" t="s">
        <v>176</v>
      </c>
      <c r="B66" s="50"/>
      <c r="C66" s="50"/>
      <c r="D66" s="50"/>
      <c r="E66" s="50"/>
      <c r="F66" s="50"/>
      <c r="G66" s="50"/>
      <c r="H66" s="50">
        <v>1</v>
      </c>
      <c r="I66" s="50"/>
      <c r="J66" s="50"/>
      <c r="K66" s="50">
        <v>2</v>
      </c>
    </row>
    <row r="67" spans="1:11" x14ac:dyDescent="0.2">
      <c r="A67" s="9" t="s">
        <v>73</v>
      </c>
      <c r="B67" s="50">
        <v>21</v>
      </c>
      <c r="C67" s="50">
        <v>15</v>
      </c>
      <c r="D67" s="50">
        <v>12</v>
      </c>
      <c r="E67" s="50">
        <v>3</v>
      </c>
      <c r="F67" s="50">
        <v>15</v>
      </c>
      <c r="G67" s="50">
        <v>13</v>
      </c>
      <c r="H67" s="50">
        <v>20</v>
      </c>
      <c r="I67" s="50">
        <v>7</v>
      </c>
      <c r="J67" s="50">
        <v>3</v>
      </c>
      <c r="K67" s="50">
        <v>4</v>
      </c>
    </row>
    <row r="68" spans="1:11" x14ac:dyDescent="0.2">
      <c r="A68" s="9" t="s">
        <v>144</v>
      </c>
      <c r="B68" s="50"/>
      <c r="C68" s="50"/>
      <c r="D68" s="50"/>
      <c r="E68" s="50"/>
      <c r="F68" s="50">
        <v>1</v>
      </c>
      <c r="G68" s="50">
        <v>4</v>
      </c>
      <c r="H68" s="50">
        <v>4</v>
      </c>
      <c r="I68" s="50"/>
      <c r="J68" s="50">
        <v>7</v>
      </c>
      <c r="K68" s="50">
        <v>1</v>
      </c>
    </row>
    <row r="69" spans="1:11" x14ac:dyDescent="0.2">
      <c r="A69" s="9" t="s">
        <v>106</v>
      </c>
      <c r="B69" s="50">
        <v>1</v>
      </c>
      <c r="C69" s="50"/>
      <c r="D69" s="50"/>
      <c r="E69" s="50"/>
      <c r="F69" s="50"/>
      <c r="G69" s="50">
        <v>1</v>
      </c>
      <c r="H69" s="50"/>
      <c r="I69" s="50"/>
      <c r="J69" s="50"/>
      <c r="K69" s="50">
        <v>1</v>
      </c>
    </row>
    <row r="70" spans="1:11" x14ac:dyDescent="0.2">
      <c r="A70" s="9" t="s">
        <v>30</v>
      </c>
      <c r="B70" s="50">
        <v>1</v>
      </c>
      <c r="C70" s="50"/>
      <c r="D70" s="50"/>
      <c r="E70" s="50"/>
      <c r="F70" s="50"/>
      <c r="G70" s="50"/>
      <c r="H70" s="50"/>
      <c r="I70" s="50"/>
      <c r="J70" s="50"/>
      <c r="K70" s="50"/>
    </row>
    <row r="71" spans="1:11" x14ac:dyDescent="0.2">
      <c r="A71" s="9" t="s">
        <v>80</v>
      </c>
      <c r="B71" s="50">
        <v>24</v>
      </c>
      <c r="C71" s="50">
        <v>14</v>
      </c>
      <c r="D71" s="50">
        <v>11</v>
      </c>
      <c r="E71" s="50">
        <v>23</v>
      </c>
      <c r="F71" s="50">
        <v>82</v>
      </c>
      <c r="G71" s="50">
        <v>113</v>
      </c>
      <c r="H71" s="50">
        <v>73</v>
      </c>
      <c r="I71" s="50">
        <v>47</v>
      </c>
      <c r="J71" s="50">
        <v>30</v>
      </c>
      <c r="K71" s="50">
        <v>36</v>
      </c>
    </row>
    <row r="72" spans="1:11" x14ac:dyDescent="0.2">
      <c r="A72" s="9" t="s">
        <v>72</v>
      </c>
      <c r="B72" s="50">
        <v>8</v>
      </c>
      <c r="C72" s="50">
        <v>5</v>
      </c>
      <c r="D72" s="50">
        <v>8</v>
      </c>
      <c r="E72" s="50">
        <v>9</v>
      </c>
      <c r="F72" s="50">
        <v>22</v>
      </c>
      <c r="G72" s="50">
        <v>29</v>
      </c>
      <c r="H72" s="50">
        <v>21</v>
      </c>
      <c r="I72" s="50">
        <v>18</v>
      </c>
      <c r="J72" s="50">
        <v>24</v>
      </c>
      <c r="K72" s="50">
        <v>31</v>
      </c>
    </row>
    <row r="73" spans="1:11" x14ac:dyDescent="0.2">
      <c r="A73" s="9" t="s">
        <v>71</v>
      </c>
      <c r="B73" s="50"/>
      <c r="C73" s="50"/>
      <c r="D73" s="50"/>
      <c r="E73" s="50"/>
      <c r="F73" s="50"/>
      <c r="G73" s="50"/>
      <c r="H73" s="50"/>
      <c r="I73" s="50">
        <v>1</v>
      </c>
      <c r="J73" s="50"/>
      <c r="K73" s="50"/>
    </row>
    <row r="74" spans="1:11" x14ac:dyDescent="0.2">
      <c r="A74" s="9" t="s">
        <v>56</v>
      </c>
      <c r="B74" s="50">
        <v>48</v>
      </c>
      <c r="C74" s="50">
        <v>37</v>
      </c>
      <c r="D74" s="50">
        <v>18</v>
      </c>
      <c r="E74" s="50">
        <v>17</v>
      </c>
      <c r="F74" s="50">
        <v>39</v>
      </c>
      <c r="G74" s="50">
        <v>34</v>
      </c>
      <c r="H74" s="50">
        <v>25</v>
      </c>
      <c r="I74" s="50">
        <v>21</v>
      </c>
      <c r="J74" s="50">
        <v>20</v>
      </c>
      <c r="K74" s="50">
        <v>14</v>
      </c>
    </row>
    <row r="75" spans="1:11" x14ac:dyDescent="0.2">
      <c r="A75" s="9" t="s">
        <v>125</v>
      </c>
      <c r="B75" s="50"/>
      <c r="C75" s="50"/>
      <c r="D75" s="50"/>
      <c r="E75" s="50"/>
      <c r="F75" s="50"/>
      <c r="G75" s="50"/>
      <c r="H75" s="50">
        <v>1</v>
      </c>
      <c r="I75" s="50">
        <v>1</v>
      </c>
      <c r="J75" s="50">
        <v>1</v>
      </c>
      <c r="K75" s="50">
        <v>1</v>
      </c>
    </row>
    <row r="76" spans="1:11" x14ac:dyDescent="0.2">
      <c r="A76" s="9" t="s">
        <v>50</v>
      </c>
      <c r="B76" s="50">
        <v>24</v>
      </c>
      <c r="C76" s="50">
        <v>22</v>
      </c>
      <c r="D76" s="50">
        <v>5</v>
      </c>
      <c r="E76" s="50">
        <v>4</v>
      </c>
      <c r="F76" s="50">
        <v>8</v>
      </c>
      <c r="G76" s="50">
        <v>29</v>
      </c>
      <c r="H76" s="50">
        <v>24</v>
      </c>
      <c r="I76" s="50">
        <v>10</v>
      </c>
      <c r="J76" s="50">
        <v>18</v>
      </c>
      <c r="K76" s="50">
        <v>14</v>
      </c>
    </row>
    <row r="77" spans="1:11" x14ac:dyDescent="0.2">
      <c r="A77" s="9" t="s">
        <v>31</v>
      </c>
      <c r="B77" s="50">
        <v>1</v>
      </c>
      <c r="C77" s="50">
        <v>5</v>
      </c>
      <c r="D77" s="50">
        <v>11</v>
      </c>
      <c r="E77" s="50">
        <v>10</v>
      </c>
      <c r="F77" s="50">
        <v>19</v>
      </c>
      <c r="G77" s="50">
        <v>9</v>
      </c>
      <c r="H77" s="50">
        <v>9</v>
      </c>
      <c r="I77" s="50">
        <v>12</v>
      </c>
      <c r="J77" s="50">
        <v>10</v>
      </c>
      <c r="K77" s="50">
        <v>9</v>
      </c>
    </row>
    <row r="78" spans="1:11" x14ac:dyDescent="0.2">
      <c r="A78" s="9" t="s">
        <v>7</v>
      </c>
      <c r="B78" s="50">
        <v>67</v>
      </c>
      <c r="C78" s="50">
        <v>49</v>
      </c>
      <c r="D78" s="50">
        <v>51</v>
      </c>
      <c r="E78" s="50">
        <v>40</v>
      </c>
      <c r="F78" s="50">
        <v>81</v>
      </c>
      <c r="G78" s="50">
        <v>71</v>
      </c>
      <c r="H78" s="50">
        <v>192</v>
      </c>
      <c r="I78" s="50">
        <v>101</v>
      </c>
      <c r="J78" s="50">
        <v>84</v>
      </c>
      <c r="K78" s="50">
        <v>77</v>
      </c>
    </row>
    <row r="79" spans="1:11" x14ac:dyDescent="0.2">
      <c r="A79" s="9" t="s">
        <v>63</v>
      </c>
      <c r="B79" s="50">
        <v>26</v>
      </c>
      <c r="C79" s="50">
        <v>24</v>
      </c>
      <c r="D79" s="50">
        <v>10</v>
      </c>
      <c r="E79" s="50">
        <v>12</v>
      </c>
      <c r="F79" s="50">
        <v>9</v>
      </c>
      <c r="G79" s="50">
        <v>23</v>
      </c>
      <c r="H79" s="50">
        <v>58</v>
      </c>
      <c r="I79" s="50">
        <v>45</v>
      </c>
      <c r="J79" s="50">
        <v>34</v>
      </c>
      <c r="K79" s="50">
        <v>34</v>
      </c>
    </row>
    <row r="80" spans="1:11" x14ac:dyDescent="0.2">
      <c r="A80" s="9" t="s">
        <v>35</v>
      </c>
      <c r="B80" s="50"/>
      <c r="C80" s="50"/>
      <c r="D80" s="50"/>
      <c r="E80" s="50"/>
      <c r="F80" s="50">
        <v>312</v>
      </c>
      <c r="G80" s="50">
        <v>291</v>
      </c>
      <c r="H80" s="50">
        <v>244</v>
      </c>
      <c r="I80" s="50">
        <v>146</v>
      </c>
      <c r="J80" s="50">
        <v>130</v>
      </c>
      <c r="K80" s="50">
        <v>254</v>
      </c>
    </row>
    <row r="81" spans="1:11" x14ac:dyDescent="0.2">
      <c r="A81" s="9" t="s">
        <v>150</v>
      </c>
      <c r="B81" s="50">
        <v>20</v>
      </c>
      <c r="C81" s="50">
        <v>18</v>
      </c>
      <c r="D81" s="50">
        <v>10</v>
      </c>
      <c r="E81" s="50"/>
      <c r="F81" s="50">
        <v>10</v>
      </c>
      <c r="G81" s="50">
        <v>15</v>
      </c>
      <c r="H81" s="50">
        <v>11</v>
      </c>
      <c r="I81" s="50">
        <v>3</v>
      </c>
      <c r="J81" s="50">
        <v>10</v>
      </c>
      <c r="K81" s="50">
        <v>1</v>
      </c>
    </row>
    <row r="82" spans="1:11" x14ac:dyDescent="0.2">
      <c r="A82" s="9" t="s">
        <v>168</v>
      </c>
      <c r="B82" s="50">
        <v>2</v>
      </c>
      <c r="C82" s="50">
        <v>11</v>
      </c>
      <c r="D82" s="50">
        <v>2</v>
      </c>
      <c r="E82" s="50">
        <v>1</v>
      </c>
      <c r="F82" s="50">
        <v>2</v>
      </c>
      <c r="G82" s="50">
        <v>6</v>
      </c>
      <c r="H82" s="50">
        <v>1</v>
      </c>
      <c r="I82" s="50">
        <v>1</v>
      </c>
      <c r="J82" s="50"/>
      <c r="K82" s="50"/>
    </row>
    <row r="83" spans="1:11" x14ac:dyDescent="0.2">
      <c r="A83" s="9" t="s">
        <v>187</v>
      </c>
      <c r="B83" s="50"/>
      <c r="C83" s="50"/>
      <c r="D83" s="50"/>
      <c r="E83" s="50"/>
      <c r="F83" s="50"/>
      <c r="G83" s="50">
        <v>1</v>
      </c>
      <c r="H83" s="50"/>
      <c r="I83" s="50"/>
      <c r="J83" s="50"/>
      <c r="K83" s="50">
        <v>1</v>
      </c>
    </row>
    <row r="84" spans="1:11" x14ac:dyDescent="0.2">
      <c r="A84" s="9" t="s">
        <v>140</v>
      </c>
      <c r="B84" s="50">
        <v>3</v>
      </c>
      <c r="C84" s="50">
        <v>7</v>
      </c>
      <c r="D84" s="50">
        <v>2</v>
      </c>
      <c r="E84" s="50">
        <v>1</v>
      </c>
      <c r="F84" s="50">
        <v>2</v>
      </c>
      <c r="G84" s="50"/>
      <c r="H84" s="50">
        <v>2</v>
      </c>
      <c r="I84" s="50">
        <v>13</v>
      </c>
      <c r="J84" s="50">
        <v>4</v>
      </c>
      <c r="K84" s="50">
        <v>6</v>
      </c>
    </row>
    <row r="85" spans="1:11" x14ac:dyDescent="0.2">
      <c r="A85" s="9" t="s">
        <v>70</v>
      </c>
      <c r="B85" s="50">
        <v>33</v>
      </c>
      <c r="C85" s="50">
        <v>25</v>
      </c>
      <c r="D85" s="50">
        <v>61</v>
      </c>
      <c r="E85" s="50">
        <v>58</v>
      </c>
      <c r="F85" s="50">
        <v>54</v>
      </c>
      <c r="G85" s="50">
        <v>43</v>
      </c>
      <c r="H85" s="50">
        <v>30</v>
      </c>
      <c r="I85" s="50">
        <v>19</v>
      </c>
      <c r="J85" s="50">
        <v>22</v>
      </c>
      <c r="K85" s="50">
        <v>25</v>
      </c>
    </row>
    <row r="86" spans="1:11" x14ac:dyDescent="0.2">
      <c r="A86" s="9" t="s">
        <v>92</v>
      </c>
      <c r="B86" s="50">
        <v>68</v>
      </c>
      <c r="C86" s="50">
        <v>41</v>
      </c>
      <c r="D86" s="50">
        <v>24</v>
      </c>
      <c r="E86" s="50">
        <v>13</v>
      </c>
      <c r="F86" s="50">
        <v>27</v>
      </c>
      <c r="G86" s="50">
        <v>35</v>
      </c>
      <c r="H86" s="50">
        <v>57</v>
      </c>
      <c r="I86" s="50">
        <v>24</v>
      </c>
      <c r="J86" s="50">
        <v>20</v>
      </c>
      <c r="K86" s="50">
        <v>22</v>
      </c>
    </row>
    <row r="87" spans="1:11" x14ac:dyDescent="0.2">
      <c r="A87" s="9" t="s">
        <v>78</v>
      </c>
      <c r="B87" s="50">
        <v>134</v>
      </c>
      <c r="C87" s="50">
        <v>23</v>
      </c>
      <c r="D87" s="50">
        <v>13</v>
      </c>
      <c r="E87" s="50">
        <v>49</v>
      </c>
      <c r="F87" s="50">
        <v>81</v>
      </c>
      <c r="G87" s="50">
        <v>84</v>
      </c>
      <c r="H87" s="50">
        <v>36</v>
      </c>
      <c r="I87" s="50">
        <v>139</v>
      </c>
      <c r="J87" s="50">
        <v>70</v>
      </c>
      <c r="K87" s="50">
        <v>75</v>
      </c>
    </row>
    <row r="88" spans="1:11" x14ac:dyDescent="0.2">
      <c r="A88" s="9" t="s">
        <v>138</v>
      </c>
      <c r="B88" s="50">
        <v>13</v>
      </c>
      <c r="C88" s="50">
        <v>8</v>
      </c>
      <c r="D88" s="50">
        <v>1</v>
      </c>
      <c r="E88" s="50">
        <v>1</v>
      </c>
      <c r="F88" s="50">
        <v>3</v>
      </c>
      <c r="G88" s="50">
        <v>4</v>
      </c>
      <c r="H88" s="50">
        <v>2</v>
      </c>
      <c r="I88" s="50">
        <v>4</v>
      </c>
      <c r="J88" s="50">
        <v>2</v>
      </c>
      <c r="K88" s="50">
        <v>6</v>
      </c>
    </row>
    <row r="89" spans="1:11" x14ac:dyDescent="0.2">
      <c r="A89" s="9" t="s">
        <v>329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 x14ac:dyDescent="0.2">
      <c r="A90" s="9" t="s">
        <v>76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</row>
    <row r="91" spans="1:11" x14ac:dyDescent="0.2">
      <c r="A91" s="9" t="s">
        <v>51</v>
      </c>
      <c r="B91" s="50">
        <v>66</v>
      </c>
      <c r="C91" s="50">
        <v>25</v>
      </c>
      <c r="D91" s="50">
        <v>23</v>
      </c>
      <c r="E91" s="50">
        <v>10</v>
      </c>
      <c r="F91" s="50">
        <v>23</v>
      </c>
      <c r="G91" s="50">
        <v>25</v>
      </c>
      <c r="H91" s="50">
        <v>93</v>
      </c>
      <c r="I91" s="50">
        <v>22</v>
      </c>
      <c r="J91" s="50">
        <v>30</v>
      </c>
      <c r="K91" s="50">
        <v>35</v>
      </c>
    </row>
    <row r="92" spans="1:11" x14ac:dyDescent="0.2">
      <c r="A92" s="9" t="s">
        <v>67</v>
      </c>
      <c r="B92" s="50"/>
      <c r="C92" s="50"/>
      <c r="D92" s="50"/>
      <c r="E92" s="50"/>
      <c r="F92" s="50"/>
      <c r="G92" s="50">
        <v>1</v>
      </c>
      <c r="H92" s="50"/>
      <c r="I92" s="50">
        <v>1</v>
      </c>
      <c r="J92" s="50">
        <v>3</v>
      </c>
      <c r="K92" s="50"/>
    </row>
    <row r="93" spans="1:11" x14ac:dyDescent="0.2">
      <c r="A93" s="9" t="s">
        <v>41</v>
      </c>
      <c r="B93" s="50"/>
      <c r="C93" s="50">
        <v>2</v>
      </c>
      <c r="D93" s="50">
        <v>1</v>
      </c>
      <c r="E93" s="50">
        <v>1</v>
      </c>
      <c r="F93" s="50"/>
      <c r="G93" s="50">
        <v>1</v>
      </c>
      <c r="H93" s="50">
        <v>1</v>
      </c>
      <c r="I93" s="50">
        <v>1</v>
      </c>
      <c r="J93" s="50"/>
      <c r="K93" s="50">
        <v>1</v>
      </c>
    </row>
    <row r="94" spans="1:11" x14ac:dyDescent="0.2">
      <c r="A94" s="9" t="s">
        <v>124</v>
      </c>
      <c r="B94" s="50"/>
      <c r="C94" s="50"/>
      <c r="D94" s="50">
        <v>1</v>
      </c>
      <c r="E94" s="50">
        <v>1</v>
      </c>
      <c r="F94" s="50"/>
      <c r="G94" s="50"/>
      <c r="H94" s="50"/>
      <c r="I94" s="50"/>
      <c r="J94" s="50"/>
      <c r="K94" s="50"/>
    </row>
    <row r="95" spans="1:11" x14ac:dyDescent="0.2">
      <c r="A95" s="9" t="s">
        <v>101</v>
      </c>
      <c r="B95" s="50"/>
      <c r="C95" s="50">
        <v>1</v>
      </c>
      <c r="D95" s="50">
        <v>2</v>
      </c>
      <c r="E95" s="50"/>
      <c r="F95" s="50">
        <v>1</v>
      </c>
      <c r="G95" s="50">
        <v>5</v>
      </c>
      <c r="H95" s="50">
        <v>5</v>
      </c>
      <c r="I95" s="50">
        <v>4</v>
      </c>
      <c r="J95" s="50">
        <v>31</v>
      </c>
      <c r="K95" s="50">
        <v>64</v>
      </c>
    </row>
    <row r="96" spans="1:11" x14ac:dyDescent="0.2">
      <c r="A96" s="9" t="s">
        <v>179</v>
      </c>
      <c r="B96" s="50"/>
      <c r="C96" s="50">
        <v>3</v>
      </c>
      <c r="D96" s="50"/>
      <c r="E96" s="50"/>
      <c r="F96" s="50"/>
      <c r="G96" s="50"/>
      <c r="H96" s="50"/>
      <c r="I96" s="50"/>
      <c r="J96" s="50"/>
      <c r="K96" s="50"/>
    </row>
    <row r="97" spans="1:11" x14ac:dyDescent="0.2">
      <c r="A97" s="9" t="s">
        <v>45</v>
      </c>
      <c r="B97" s="50">
        <v>22</v>
      </c>
      <c r="C97" s="50">
        <v>19</v>
      </c>
      <c r="D97" s="50">
        <v>23</v>
      </c>
      <c r="E97" s="50">
        <v>16</v>
      </c>
      <c r="F97" s="50">
        <v>44</v>
      </c>
      <c r="G97" s="50">
        <v>72</v>
      </c>
      <c r="H97" s="50">
        <v>95</v>
      </c>
      <c r="I97" s="50">
        <v>87</v>
      </c>
      <c r="J97" s="50">
        <v>142</v>
      </c>
      <c r="K97" s="50">
        <v>117</v>
      </c>
    </row>
    <row r="98" spans="1:11" x14ac:dyDescent="0.2">
      <c r="A98" s="9" t="s">
        <v>114</v>
      </c>
      <c r="B98" s="50">
        <v>6</v>
      </c>
      <c r="C98" s="50">
        <v>5</v>
      </c>
      <c r="D98" s="50">
        <v>7</v>
      </c>
      <c r="E98" s="50">
        <v>6</v>
      </c>
      <c r="F98" s="50">
        <v>26</v>
      </c>
      <c r="G98" s="50">
        <v>45</v>
      </c>
      <c r="H98" s="50">
        <v>16</v>
      </c>
      <c r="I98" s="50">
        <v>9</v>
      </c>
      <c r="J98" s="50">
        <v>10</v>
      </c>
      <c r="K98" s="50">
        <v>7</v>
      </c>
    </row>
    <row r="99" spans="1:11" x14ac:dyDescent="0.2">
      <c r="A99" s="9" t="s">
        <v>131</v>
      </c>
      <c r="B99" s="50">
        <v>1</v>
      </c>
      <c r="C99" s="50"/>
      <c r="D99" s="50"/>
      <c r="E99" s="50"/>
      <c r="F99" s="50"/>
      <c r="G99" s="50"/>
      <c r="H99" s="50"/>
      <c r="I99" s="50"/>
      <c r="J99" s="50"/>
      <c r="K99" s="50"/>
    </row>
    <row r="100" spans="1:11" x14ac:dyDescent="0.2">
      <c r="A100" s="9" t="s">
        <v>29</v>
      </c>
      <c r="B100" s="50"/>
      <c r="C100" s="50"/>
      <c r="D100" s="50">
        <v>2</v>
      </c>
      <c r="E100" s="50">
        <v>1</v>
      </c>
      <c r="F100" s="50">
        <v>1</v>
      </c>
      <c r="G100" s="50">
        <v>1</v>
      </c>
      <c r="H100" s="50">
        <v>13</v>
      </c>
      <c r="I100" s="50">
        <v>8</v>
      </c>
      <c r="J100" s="50">
        <v>9</v>
      </c>
      <c r="K100" s="50">
        <v>1</v>
      </c>
    </row>
    <row r="101" spans="1:11" x14ac:dyDescent="0.2">
      <c r="A101" s="9" t="s">
        <v>62</v>
      </c>
      <c r="B101" s="50">
        <v>34</v>
      </c>
      <c r="C101" s="50">
        <v>17</v>
      </c>
      <c r="D101" s="50">
        <v>5</v>
      </c>
      <c r="E101" s="50">
        <v>9</v>
      </c>
      <c r="F101" s="50">
        <v>9</v>
      </c>
      <c r="G101" s="50">
        <v>10</v>
      </c>
      <c r="H101" s="50">
        <v>7</v>
      </c>
      <c r="I101" s="50">
        <v>4</v>
      </c>
      <c r="J101" s="50">
        <v>4</v>
      </c>
      <c r="K101" s="50">
        <v>7</v>
      </c>
    </row>
    <row r="102" spans="1:11" x14ac:dyDescent="0.2">
      <c r="A102" s="9" t="s">
        <v>89</v>
      </c>
      <c r="B102" s="50">
        <v>13</v>
      </c>
      <c r="C102" s="50">
        <v>10</v>
      </c>
      <c r="D102" s="50">
        <v>16</v>
      </c>
      <c r="E102" s="50">
        <v>7</v>
      </c>
      <c r="F102" s="50">
        <v>6</v>
      </c>
      <c r="G102" s="50">
        <v>1</v>
      </c>
      <c r="H102" s="50">
        <v>11</v>
      </c>
      <c r="I102" s="50">
        <v>14</v>
      </c>
      <c r="J102" s="50">
        <v>21</v>
      </c>
      <c r="K102" s="50">
        <v>7</v>
      </c>
    </row>
    <row r="103" spans="1:11" x14ac:dyDescent="0.2">
      <c r="A103" s="9" t="s">
        <v>61</v>
      </c>
      <c r="B103" s="50"/>
      <c r="C103" s="50"/>
      <c r="D103" s="50"/>
      <c r="E103" s="50">
        <v>7</v>
      </c>
      <c r="F103" s="50">
        <v>6</v>
      </c>
      <c r="G103" s="50">
        <v>2</v>
      </c>
      <c r="H103" s="50">
        <v>10</v>
      </c>
      <c r="I103" s="50">
        <v>11</v>
      </c>
      <c r="J103" s="50">
        <v>7</v>
      </c>
      <c r="K103" s="50">
        <v>12</v>
      </c>
    </row>
    <row r="104" spans="1:11" x14ac:dyDescent="0.2">
      <c r="A104" s="9" t="s">
        <v>88</v>
      </c>
      <c r="B104" s="50">
        <v>1</v>
      </c>
      <c r="C104" s="50">
        <v>1</v>
      </c>
      <c r="D104" s="50"/>
      <c r="E104" s="50">
        <v>1</v>
      </c>
      <c r="F104" s="50"/>
      <c r="G104" s="50"/>
      <c r="H104" s="50"/>
      <c r="I104" s="50">
        <v>1</v>
      </c>
      <c r="J104" s="50"/>
      <c r="K104" s="50"/>
    </row>
    <row r="105" spans="1:11" x14ac:dyDescent="0.2">
      <c r="A105" s="9" t="s">
        <v>49</v>
      </c>
      <c r="B105" s="50">
        <v>14</v>
      </c>
      <c r="C105" s="50">
        <v>19</v>
      </c>
      <c r="D105" s="50">
        <v>8</v>
      </c>
      <c r="E105" s="50">
        <v>20</v>
      </c>
      <c r="F105" s="50">
        <v>20</v>
      </c>
      <c r="G105" s="50">
        <v>31</v>
      </c>
      <c r="H105" s="50">
        <v>72</v>
      </c>
      <c r="I105" s="50">
        <v>33</v>
      </c>
      <c r="J105" s="50">
        <v>10</v>
      </c>
      <c r="K105" s="50">
        <v>8</v>
      </c>
    </row>
    <row r="106" spans="1:11" x14ac:dyDescent="0.2">
      <c r="A106" s="9" t="s">
        <v>103</v>
      </c>
      <c r="B106" s="50"/>
      <c r="C106" s="50"/>
      <c r="D106" s="50"/>
      <c r="E106" s="50"/>
      <c r="F106" s="50">
        <v>2</v>
      </c>
      <c r="G106" s="50"/>
      <c r="H106" s="50"/>
      <c r="I106" s="50"/>
      <c r="J106" s="50"/>
      <c r="K106" s="50"/>
    </row>
    <row r="107" spans="1:11" x14ac:dyDescent="0.2">
      <c r="A107" s="9" t="s">
        <v>145</v>
      </c>
      <c r="B107" s="50">
        <v>1</v>
      </c>
      <c r="C107" s="50"/>
      <c r="D107" s="50">
        <v>1</v>
      </c>
      <c r="E107" s="50">
        <v>4</v>
      </c>
      <c r="F107" s="50">
        <v>2</v>
      </c>
      <c r="G107" s="50">
        <v>2</v>
      </c>
      <c r="H107" s="50"/>
      <c r="I107" s="50">
        <v>2</v>
      </c>
      <c r="J107" s="50">
        <v>2</v>
      </c>
      <c r="K107" s="50">
        <v>3</v>
      </c>
    </row>
    <row r="108" spans="1:11" x14ac:dyDescent="0.2">
      <c r="A108" s="9" t="s">
        <v>22</v>
      </c>
      <c r="B108" s="50">
        <v>91</v>
      </c>
      <c r="C108" s="50">
        <v>104</v>
      </c>
      <c r="D108" s="50">
        <v>60</v>
      </c>
      <c r="E108" s="50">
        <v>46</v>
      </c>
      <c r="F108" s="50">
        <v>144</v>
      </c>
      <c r="G108" s="50">
        <v>112</v>
      </c>
      <c r="H108" s="50">
        <v>17</v>
      </c>
      <c r="I108" s="50">
        <v>23</v>
      </c>
      <c r="J108" s="50">
        <v>26</v>
      </c>
      <c r="K108" s="50">
        <v>8</v>
      </c>
    </row>
    <row r="109" spans="1:11" x14ac:dyDescent="0.2">
      <c r="A109" s="9" t="s">
        <v>37</v>
      </c>
      <c r="B109" s="50"/>
      <c r="C109" s="50"/>
      <c r="D109" s="50"/>
      <c r="E109" s="50"/>
      <c r="F109" s="50"/>
      <c r="G109" s="50"/>
      <c r="H109" s="50"/>
      <c r="I109" s="50"/>
      <c r="J109" s="50"/>
      <c r="K109" s="50"/>
    </row>
    <row r="110" spans="1:11" x14ac:dyDescent="0.2">
      <c r="A110" s="9" t="s">
        <v>87</v>
      </c>
      <c r="B110" s="50"/>
      <c r="C110" s="50">
        <v>1</v>
      </c>
      <c r="D110" s="50"/>
      <c r="E110" s="50"/>
      <c r="F110" s="50">
        <v>5</v>
      </c>
      <c r="G110" s="50">
        <v>1</v>
      </c>
      <c r="H110" s="50"/>
      <c r="I110" s="50">
        <v>4</v>
      </c>
      <c r="J110" s="50"/>
      <c r="K110" s="50"/>
    </row>
    <row r="111" spans="1:11" x14ac:dyDescent="0.2">
      <c r="A111" s="9" t="s">
        <v>130</v>
      </c>
      <c r="B111" s="50">
        <v>11</v>
      </c>
      <c r="C111" s="50">
        <v>6</v>
      </c>
      <c r="D111" s="50">
        <v>10</v>
      </c>
      <c r="E111" s="50">
        <v>2</v>
      </c>
      <c r="F111" s="50">
        <v>9</v>
      </c>
      <c r="G111" s="50">
        <v>13</v>
      </c>
      <c r="H111" s="50">
        <v>19</v>
      </c>
      <c r="I111" s="50">
        <v>14</v>
      </c>
      <c r="J111" s="50">
        <v>9</v>
      </c>
      <c r="K111" s="50">
        <v>13</v>
      </c>
    </row>
    <row r="112" spans="1:11" x14ac:dyDescent="0.2">
      <c r="A112" s="9" t="s">
        <v>25</v>
      </c>
      <c r="B112" s="50">
        <v>205</v>
      </c>
      <c r="C112" s="50">
        <v>94</v>
      </c>
      <c r="D112" s="50">
        <v>54</v>
      </c>
      <c r="E112" s="50">
        <v>108</v>
      </c>
      <c r="F112" s="50">
        <v>436</v>
      </c>
      <c r="G112" s="50">
        <v>582</v>
      </c>
      <c r="H112" s="50">
        <v>354</v>
      </c>
      <c r="I112" s="50">
        <v>240</v>
      </c>
      <c r="J112" s="50">
        <v>355</v>
      </c>
      <c r="K112" s="50">
        <v>522</v>
      </c>
    </row>
    <row r="113" spans="1:11" x14ac:dyDescent="0.2">
      <c r="A113" s="9" t="s">
        <v>190</v>
      </c>
      <c r="B113" s="50">
        <v>1</v>
      </c>
      <c r="C113" s="50">
        <v>1</v>
      </c>
      <c r="D113" s="50">
        <v>26</v>
      </c>
      <c r="E113" s="50">
        <v>72</v>
      </c>
      <c r="F113" s="50">
        <v>23</v>
      </c>
      <c r="G113" s="50">
        <v>2</v>
      </c>
      <c r="H113" s="50">
        <v>2</v>
      </c>
      <c r="I113" s="50">
        <v>3</v>
      </c>
      <c r="J113" s="50"/>
      <c r="K113" s="50"/>
    </row>
    <row r="114" spans="1:11" x14ac:dyDescent="0.2">
      <c r="A114" s="9" t="s">
        <v>117</v>
      </c>
      <c r="B114" s="50"/>
      <c r="C114" s="50"/>
      <c r="D114" s="50">
        <v>1</v>
      </c>
      <c r="E114" s="50"/>
      <c r="F114" s="50"/>
      <c r="G114" s="50"/>
      <c r="H114" s="50"/>
      <c r="I114" s="50"/>
      <c r="J114" s="50"/>
      <c r="K114" s="50"/>
    </row>
    <row r="115" spans="1:11" x14ac:dyDescent="0.2">
      <c r="A115" s="9" t="s">
        <v>13</v>
      </c>
      <c r="B115" s="50">
        <v>48</v>
      </c>
      <c r="C115" s="50">
        <v>33</v>
      </c>
      <c r="D115" s="50">
        <v>26</v>
      </c>
      <c r="E115" s="50">
        <v>43</v>
      </c>
      <c r="F115" s="50">
        <v>38</v>
      </c>
      <c r="G115" s="50">
        <v>139</v>
      </c>
      <c r="H115" s="50">
        <v>99</v>
      </c>
      <c r="I115" s="50">
        <v>92</v>
      </c>
      <c r="J115" s="50">
        <v>147</v>
      </c>
      <c r="K115" s="50">
        <v>146</v>
      </c>
    </row>
    <row r="116" spans="1:11" x14ac:dyDescent="0.2">
      <c r="A116" s="9" t="s">
        <v>120</v>
      </c>
      <c r="B116" s="50"/>
      <c r="C116" s="50">
        <v>2</v>
      </c>
      <c r="D116" s="50"/>
      <c r="E116" s="50"/>
      <c r="F116" s="50"/>
      <c r="G116" s="50"/>
      <c r="H116" s="50"/>
      <c r="I116" s="50"/>
      <c r="J116" s="50"/>
      <c r="K116" s="50"/>
    </row>
    <row r="117" spans="1:11" x14ac:dyDescent="0.2">
      <c r="A117" s="9" t="s">
        <v>193</v>
      </c>
      <c r="B117" s="50">
        <v>1</v>
      </c>
      <c r="C117" s="50"/>
      <c r="D117" s="50">
        <v>1</v>
      </c>
      <c r="E117" s="50"/>
      <c r="F117" s="50"/>
      <c r="G117" s="50"/>
      <c r="H117" s="50"/>
      <c r="I117" s="50"/>
      <c r="J117" s="50"/>
      <c r="K117" s="50">
        <v>2</v>
      </c>
    </row>
    <row r="118" spans="1:11" x14ac:dyDescent="0.2">
      <c r="A118" s="9" t="s">
        <v>46</v>
      </c>
      <c r="B118" s="50">
        <v>1</v>
      </c>
      <c r="C118" s="50">
        <v>2</v>
      </c>
      <c r="D118" s="50"/>
      <c r="E118" s="50"/>
      <c r="F118" s="50">
        <v>1</v>
      </c>
      <c r="G118" s="50"/>
      <c r="H118" s="50">
        <v>1</v>
      </c>
      <c r="I118" s="50"/>
      <c r="J118" s="50"/>
      <c r="K118" s="50">
        <v>3</v>
      </c>
    </row>
    <row r="119" spans="1:11" x14ac:dyDescent="0.2">
      <c r="A119" s="9" t="s">
        <v>137</v>
      </c>
      <c r="B119" s="50">
        <v>5</v>
      </c>
      <c r="C119" s="50">
        <v>3</v>
      </c>
      <c r="D119" s="50">
        <v>1</v>
      </c>
      <c r="E119" s="50">
        <v>1</v>
      </c>
      <c r="F119" s="50"/>
      <c r="G119" s="50">
        <v>4</v>
      </c>
      <c r="H119" s="50">
        <v>1</v>
      </c>
      <c r="I119" s="50">
        <v>2</v>
      </c>
      <c r="J119" s="50">
        <v>3</v>
      </c>
      <c r="K119" s="50">
        <v>4</v>
      </c>
    </row>
    <row r="120" spans="1:11" x14ac:dyDescent="0.2">
      <c r="A120" s="9" t="s">
        <v>180</v>
      </c>
      <c r="B120" s="50"/>
      <c r="C120" s="50"/>
      <c r="D120" s="50"/>
      <c r="E120" s="50"/>
      <c r="F120" s="50"/>
      <c r="G120" s="50"/>
      <c r="H120" s="50"/>
      <c r="I120" s="50">
        <v>1</v>
      </c>
      <c r="J120" s="50"/>
      <c r="K120" s="50"/>
    </row>
    <row r="121" spans="1:11" x14ac:dyDescent="0.2">
      <c r="A121" s="9" t="s">
        <v>96</v>
      </c>
      <c r="B121" s="50">
        <v>9</v>
      </c>
      <c r="C121" s="50">
        <v>2</v>
      </c>
      <c r="D121" s="50">
        <v>21</v>
      </c>
      <c r="E121" s="50">
        <v>8</v>
      </c>
      <c r="F121" s="50">
        <v>7</v>
      </c>
      <c r="G121" s="50">
        <v>3</v>
      </c>
      <c r="H121" s="50">
        <v>4</v>
      </c>
      <c r="I121" s="50">
        <v>1</v>
      </c>
      <c r="J121" s="50">
        <v>1</v>
      </c>
      <c r="K121" s="50">
        <v>2</v>
      </c>
    </row>
    <row r="122" spans="1:11" x14ac:dyDescent="0.2">
      <c r="A122" s="9" t="s">
        <v>74</v>
      </c>
      <c r="B122" s="50">
        <v>33</v>
      </c>
      <c r="C122" s="50">
        <v>16</v>
      </c>
      <c r="D122" s="50">
        <v>10</v>
      </c>
      <c r="E122" s="50">
        <v>4</v>
      </c>
      <c r="F122" s="50">
        <v>3</v>
      </c>
      <c r="G122" s="50">
        <v>6</v>
      </c>
      <c r="H122" s="50">
        <v>19</v>
      </c>
      <c r="I122" s="50">
        <v>8</v>
      </c>
      <c r="J122" s="50">
        <v>14</v>
      </c>
      <c r="K122" s="50">
        <v>10</v>
      </c>
    </row>
    <row r="123" spans="1:11" x14ac:dyDescent="0.2">
      <c r="A123" s="9" t="s">
        <v>6</v>
      </c>
      <c r="B123" s="50">
        <v>938</v>
      </c>
      <c r="C123" s="50">
        <v>545</v>
      </c>
      <c r="D123" s="50">
        <v>548</v>
      </c>
      <c r="E123" s="50">
        <v>863</v>
      </c>
      <c r="F123" s="50">
        <v>1078</v>
      </c>
      <c r="G123" s="50">
        <v>867</v>
      </c>
      <c r="H123" s="50">
        <v>628</v>
      </c>
      <c r="I123" s="50">
        <v>365</v>
      </c>
      <c r="J123" s="50">
        <v>370</v>
      </c>
      <c r="K123" s="50">
        <v>376</v>
      </c>
    </row>
    <row r="124" spans="1:11" x14ac:dyDescent="0.2">
      <c r="A124" s="9" t="s">
        <v>85</v>
      </c>
      <c r="B124" s="50">
        <v>36</v>
      </c>
      <c r="C124" s="50">
        <v>50</v>
      </c>
      <c r="D124" s="50">
        <v>33</v>
      </c>
      <c r="E124" s="50">
        <v>21</v>
      </c>
      <c r="F124" s="50">
        <v>30</v>
      </c>
      <c r="G124" s="50">
        <v>8</v>
      </c>
      <c r="H124" s="50">
        <v>21</v>
      </c>
      <c r="I124" s="50">
        <v>7</v>
      </c>
      <c r="J124" s="50">
        <v>4</v>
      </c>
      <c r="K124" s="50">
        <v>6</v>
      </c>
    </row>
    <row r="125" spans="1:11" x14ac:dyDescent="0.2">
      <c r="A125" s="9" t="s">
        <v>111</v>
      </c>
      <c r="B125" s="50"/>
      <c r="C125" s="50">
        <v>1</v>
      </c>
      <c r="D125" s="50">
        <v>1</v>
      </c>
      <c r="E125" s="50"/>
      <c r="F125" s="50"/>
      <c r="G125" s="50">
        <v>1</v>
      </c>
      <c r="H125" s="50">
        <v>4</v>
      </c>
      <c r="I125" s="50"/>
      <c r="J125" s="50"/>
      <c r="K125" s="50">
        <v>1</v>
      </c>
    </row>
    <row r="126" spans="1:11" x14ac:dyDescent="0.2">
      <c r="A126" s="9" t="s">
        <v>97</v>
      </c>
      <c r="B126" s="50">
        <v>2</v>
      </c>
      <c r="C126" s="50">
        <v>1</v>
      </c>
      <c r="D126" s="50">
        <v>4</v>
      </c>
      <c r="E126" s="50">
        <v>3</v>
      </c>
      <c r="F126" s="50">
        <v>19</v>
      </c>
      <c r="G126" s="50">
        <v>31</v>
      </c>
      <c r="H126" s="50">
        <v>32</v>
      </c>
      <c r="I126" s="50">
        <v>24</v>
      </c>
      <c r="J126" s="50">
        <v>12</v>
      </c>
      <c r="K126" s="50">
        <v>22</v>
      </c>
    </row>
    <row r="127" spans="1:11" x14ac:dyDescent="0.2">
      <c r="A127" s="9" t="s">
        <v>129</v>
      </c>
      <c r="B127" s="50"/>
      <c r="C127" s="50"/>
      <c r="D127" s="50">
        <v>1</v>
      </c>
      <c r="E127" s="50">
        <v>1</v>
      </c>
      <c r="F127" s="50"/>
      <c r="G127" s="50">
        <v>3</v>
      </c>
      <c r="H127" s="50"/>
      <c r="I127" s="50"/>
      <c r="J127" s="50">
        <v>1</v>
      </c>
      <c r="K127" s="50">
        <v>5</v>
      </c>
    </row>
    <row r="128" spans="1:11" x14ac:dyDescent="0.2">
      <c r="A128" s="9" t="s">
        <v>11</v>
      </c>
      <c r="B128" s="50">
        <v>860</v>
      </c>
      <c r="C128" s="50">
        <v>468</v>
      </c>
      <c r="D128" s="50">
        <v>369</v>
      </c>
      <c r="E128" s="50">
        <v>585</v>
      </c>
      <c r="F128" s="50">
        <v>363</v>
      </c>
      <c r="G128" s="50">
        <v>115</v>
      </c>
      <c r="H128" s="50">
        <v>200</v>
      </c>
      <c r="I128" s="50">
        <v>94</v>
      </c>
      <c r="J128" s="50">
        <v>116</v>
      </c>
      <c r="K128" s="50">
        <v>78</v>
      </c>
    </row>
    <row r="129" spans="1:11" x14ac:dyDescent="0.2">
      <c r="A129" s="9" t="s">
        <v>95</v>
      </c>
      <c r="B129" s="50">
        <v>31</v>
      </c>
      <c r="C129" s="50">
        <v>21</v>
      </c>
      <c r="D129" s="50">
        <v>14</v>
      </c>
      <c r="E129" s="50">
        <v>9</v>
      </c>
      <c r="F129" s="50">
        <v>22</v>
      </c>
      <c r="G129" s="50">
        <v>20</v>
      </c>
      <c r="H129" s="50">
        <v>23</v>
      </c>
      <c r="I129" s="50">
        <v>32</v>
      </c>
      <c r="J129" s="50">
        <v>14</v>
      </c>
      <c r="K129" s="50">
        <v>23</v>
      </c>
    </row>
    <row r="130" spans="1:11" x14ac:dyDescent="0.2">
      <c r="A130" s="9" t="s">
        <v>34</v>
      </c>
      <c r="B130" s="50"/>
      <c r="C130" s="50"/>
      <c r="D130" s="50"/>
      <c r="E130" s="50"/>
      <c r="F130" s="50">
        <v>1</v>
      </c>
      <c r="G130" s="50"/>
      <c r="H130" s="50"/>
      <c r="I130" s="50">
        <v>1</v>
      </c>
      <c r="J130" s="50">
        <v>1</v>
      </c>
      <c r="K130" s="50"/>
    </row>
    <row r="131" spans="1:11" x14ac:dyDescent="0.2">
      <c r="A131" s="9" t="s">
        <v>158</v>
      </c>
      <c r="B131" s="50">
        <v>10</v>
      </c>
      <c r="C131" s="50"/>
      <c r="D131" s="50">
        <v>1</v>
      </c>
      <c r="E131" s="50">
        <v>15</v>
      </c>
      <c r="F131" s="50"/>
      <c r="G131" s="50">
        <v>1</v>
      </c>
      <c r="H131" s="50"/>
      <c r="I131" s="50"/>
      <c r="J131" s="50">
        <v>4</v>
      </c>
      <c r="K131" s="50">
        <v>1</v>
      </c>
    </row>
    <row r="132" spans="1:11" x14ac:dyDescent="0.2">
      <c r="A132" s="9" t="s">
        <v>181</v>
      </c>
      <c r="B132" s="50">
        <v>1</v>
      </c>
      <c r="C132" s="50"/>
      <c r="D132" s="50"/>
      <c r="E132" s="50">
        <v>1</v>
      </c>
      <c r="F132" s="50"/>
      <c r="G132" s="50"/>
      <c r="H132" s="50"/>
      <c r="I132" s="50"/>
      <c r="J132" s="50"/>
      <c r="K132" s="50"/>
    </row>
    <row r="133" spans="1:11" x14ac:dyDescent="0.2">
      <c r="A133" s="9" t="s">
        <v>3</v>
      </c>
      <c r="B133" s="50">
        <v>957</v>
      </c>
      <c r="C133" s="50">
        <v>667</v>
      </c>
      <c r="D133" s="50">
        <v>632</v>
      </c>
      <c r="E133" s="50">
        <v>187</v>
      </c>
      <c r="F133" s="50">
        <v>1293</v>
      </c>
      <c r="G133" s="50">
        <v>1901</v>
      </c>
      <c r="H133" s="50">
        <v>1397</v>
      </c>
      <c r="I133" s="50">
        <v>2216</v>
      </c>
      <c r="J133" s="50">
        <v>2181</v>
      </c>
      <c r="K133" s="50">
        <v>1694</v>
      </c>
    </row>
    <row r="134" spans="1:11" x14ac:dyDescent="0.2">
      <c r="A134" s="9" t="s">
        <v>143</v>
      </c>
      <c r="B134" s="50">
        <v>1</v>
      </c>
      <c r="C134" s="50"/>
      <c r="D134" s="50"/>
      <c r="E134" s="50"/>
      <c r="F134" s="50">
        <v>1</v>
      </c>
      <c r="G134" s="50">
        <v>1</v>
      </c>
      <c r="H134" s="50">
        <v>1</v>
      </c>
      <c r="I134" s="50">
        <v>3</v>
      </c>
      <c r="J134" s="50">
        <v>3</v>
      </c>
      <c r="K134" s="50">
        <v>2</v>
      </c>
    </row>
    <row r="135" spans="1:11" x14ac:dyDescent="0.2">
      <c r="A135" s="9" t="s">
        <v>36</v>
      </c>
      <c r="B135" s="50">
        <v>58</v>
      </c>
      <c r="C135" s="50">
        <v>58</v>
      </c>
      <c r="D135" s="50">
        <v>106</v>
      </c>
      <c r="E135" s="50">
        <v>238</v>
      </c>
      <c r="F135" s="50">
        <v>342</v>
      </c>
      <c r="G135" s="50">
        <v>212</v>
      </c>
      <c r="H135" s="50">
        <v>71</v>
      </c>
      <c r="I135" s="50">
        <v>40</v>
      </c>
      <c r="J135" s="50">
        <v>32</v>
      </c>
      <c r="K135" s="50">
        <v>15</v>
      </c>
    </row>
    <row r="136" spans="1:11" x14ac:dyDescent="0.2">
      <c r="A136" s="9" t="s">
        <v>19</v>
      </c>
      <c r="B136" s="50">
        <v>298</v>
      </c>
      <c r="C136" s="50">
        <v>209</v>
      </c>
      <c r="D136" s="50">
        <v>237</v>
      </c>
      <c r="E136" s="50">
        <v>515</v>
      </c>
      <c r="F136" s="50">
        <v>940</v>
      </c>
      <c r="G136" s="50">
        <v>1280</v>
      </c>
      <c r="H136" s="50">
        <v>448</v>
      </c>
      <c r="I136" s="50">
        <v>262</v>
      </c>
      <c r="J136" s="50">
        <v>263</v>
      </c>
      <c r="K136" s="50">
        <v>550</v>
      </c>
    </row>
    <row r="137" spans="1:11" x14ac:dyDescent="0.2">
      <c r="A137" s="9" t="s">
        <v>141</v>
      </c>
      <c r="B137" s="50">
        <v>2</v>
      </c>
      <c r="C137" s="50">
        <v>1</v>
      </c>
      <c r="D137" s="50">
        <v>1</v>
      </c>
      <c r="E137" s="50">
        <v>5</v>
      </c>
      <c r="F137" s="50">
        <v>2</v>
      </c>
      <c r="G137" s="50">
        <v>1</v>
      </c>
      <c r="H137" s="50"/>
      <c r="I137" s="50"/>
      <c r="J137" s="50">
        <v>1</v>
      </c>
      <c r="K137" s="50"/>
    </row>
    <row r="138" spans="1:11" x14ac:dyDescent="0.2">
      <c r="A138" s="9" t="s">
        <v>18</v>
      </c>
      <c r="B138" s="50">
        <v>33</v>
      </c>
      <c r="C138" s="50">
        <v>45</v>
      </c>
      <c r="D138" s="50">
        <v>36</v>
      </c>
      <c r="E138" s="50">
        <v>37</v>
      </c>
      <c r="F138" s="50">
        <v>118</v>
      </c>
      <c r="G138" s="50">
        <v>251</v>
      </c>
      <c r="H138" s="50">
        <v>181</v>
      </c>
      <c r="I138" s="50">
        <v>209</v>
      </c>
      <c r="J138" s="50">
        <v>472</v>
      </c>
      <c r="K138" s="50">
        <v>598</v>
      </c>
    </row>
    <row r="139" spans="1:11" x14ac:dyDescent="0.2">
      <c r="A139" s="9" t="s">
        <v>330</v>
      </c>
      <c r="B139" s="50">
        <v>1</v>
      </c>
      <c r="C139" s="50"/>
      <c r="D139" s="50"/>
      <c r="E139" s="50"/>
      <c r="F139" s="50"/>
      <c r="G139" s="50"/>
      <c r="H139" s="50"/>
      <c r="I139" s="50"/>
      <c r="J139" s="50"/>
      <c r="K139" s="50"/>
    </row>
    <row r="140" spans="1:11" x14ac:dyDescent="0.2">
      <c r="A140" s="9" t="s">
        <v>182</v>
      </c>
      <c r="B140" s="50"/>
      <c r="C140" s="50"/>
      <c r="D140" s="50"/>
      <c r="E140" s="50"/>
      <c r="F140" s="50"/>
      <c r="G140" s="50"/>
      <c r="H140" s="50">
        <v>2</v>
      </c>
      <c r="I140" s="50"/>
      <c r="J140" s="50"/>
      <c r="K140" s="50"/>
    </row>
    <row r="141" spans="1:11" x14ac:dyDescent="0.2">
      <c r="A141" s="9" t="s">
        <v>183</v>
      </c>
      <c r="B141" s="50">
        <v>1</v>
      </c>
      <c r="C141" s="50"/>
      <c r="D141" s="50">
        <v>3</v>
      </c>
      <c r="E141" s="50"/>
      <c r="F141" s="50">
        <v>1</v>
      </c>
      <c r="G141" s="50">
        <v>1</v>
      </c>
      <c r="H141" s="50"/>
      <c r="I141" s="50"/>
      <c r="J141" s="50">
        <v>2</v>
      </c>
      <c r="K141" s="50"/>
    </row>
    <row r="142" spans="1:11" x14ac:dyDescent="0.2">
      <c r="A142" s="9" t="s">
        <v>127</v>
      </c>
      <c r="B142" s="50"/>
      <c r="C142" s="50"/>
      <c r="D142" s="50"/>
      <c r="E142" s="50"/>
      <c r="F142" s="50"/>
      <c r="G142" s="50"/>
      <c r="H142" s="50"/>
      <c r="I142" s="50">
        <v>1</v>
      </c>
      <c r="J142" s="50">
        <v>1</v>
      </c>
      <c r="K142" s="50"/>
    </row>
    <row r="143" spans="1:11" x14ac:dyDescent="0.2">
      <c r="A143" s="9" t="s">
        <v>12</v>
      </c>
      <c r="B143" s="50">
        <v>69</v>
      </c>
      <c r="C143" s="50">
        <v>79</v>
      </c>
      <c r="D143" s="50">
        <v>49</v>
      </c>
      <c r="E143" s="50">
        <v>49</v>
      </c>
      <c r="F143" s="50">
        <v>115</v>
      </c>
      <c r="G143" s="50">
        <v>278</v>
      </c>
      <c r="H143" s="50">
        <v>119</v>
      </c>
      <c r="I143" s="50">
        <v>198</v>
      </c>
      <c r="J143" s="50">
        <v>327</v>
      </c>
      <c r="K143" s="50">
        <v>856</v>
      </c>
    </row>
    <row r="144" spans="1:11" x14ac:dyDescent="0.2">
      <c r="A144" s="9" t="s">
        <v>47</v>
      </c>
      <c r="B144" s="50"/>
      <c r="C144" s="50">
        <v>2</v>
      </c>
      <c r="D144" s="50">
        <v>2</v>
      </c>
      <c r="E144" s="50">
        <v>1</v>
      </c>
      <c r="F144" s="50">
        <v>3</v>
      </c>
      <c r="G144" s="50">
        <v>1</v>
      </c>
      <c r="H144" s="50">
        <v>4</v>
      </c>
      <c r="I144" s="50">
        <v>3</v>
      </c>
      <c r="J144" s="50"/>
      <c r="K144" s="50">
        <v>3</v>
      </c>
    </row>
    <row r="145" spans="1:11" x14ac:dyDescent="0.2">
      <c r="A145" s="9" t="s">
        <v>28</v>
      </c>
      <c r="B145" s="50">
        <v>1</v>
      </c>
      <c r="C145" s="50"/>
      <c r="D145" s="50">
        <v>4</v>
      </c>
      <c r="E145" s="50">
        <v>4</v>
      </c>
      <c r="F145" s="50">
        <v>32</v>
      </c>
      <c r="G145" s="50">
        <v>4</v>
      </c>
      <c r="H145" s="50">
        <v>3</v>
      </c>
      <c r="I145" s="50">
        <v>3</v>
      </c>
      <c r="J145" s="50">
        <v>4</v>
      </c>
      <c r="K145" s="50"/>
    </row>
    <row r="146" spans="1:11" x14ac:dyDescent="0.2">
      <c r="A146" s="9" t="s">
        <v>102</v>
      </c>
      <c r="B146" s="50"/>
      <c r="C146" s="50"/>
      <c r="D146" s="50"/>
      <c r="E146" s="50"/>
      <c r="F146" s="50"/>
      <c r="G146" s="50"/>
      <c r="H146" s="50"/>
      <c r="I146" s="50">
        <v>1</v>
      </c>
      <c r="J146" s="50">
        <v>4</v>
      </c>
      <c r="K146" s="50">
        <v>6</v>
      </c>
    </row>
    <row r="147" spans="1:11" x14ac:dyDescent="0.2">
      <c r="A147" s="9" t="s">
        <v>108</v>
      </c>
      <c r="B147" s="50">
        <v>15</v>
      </c>
      <c r="C147" s="50">
        <v>6</v>
      </c>
      <c r="D147" s="50">
        <v>1</v>
      </c>
      <c r="E147" s="50">
        <v>1</v>
      </c>
      <c r="F147" s="50">
        <v>3</v>
      </c>
      <c r="G147" s="50">
        <v>26</v>
      </c>
      <c r="H147" s="50">
        <v>29</v>
      </c>
      <c r="I147" s="50">
        <v>7</v>
      </c>
      <c r="J147" s="50">
        <v>16</v>
      </c>
      <c r="K147" s="50">
        <v>14</v>
      </c>
    </row>
    <row r="148" spans="1:11" x14ac:dyDescent="0.2">
      <c r="A148" s="9" t="s">
        <v>38</v>
      </c>
      <c r="B148" s="50">
        <v>10</v>
      </c>
      <c r="C148" s="50"/>
      <c r="D148" s="50"/>
      <c r="E148" s="50">
        <v>3</v>
      </c>
      <c r="F148" s="50"/>
      <c r="G148" s="50">
        <v>2</v>
      </c>
      <c r="H148" s="50">
        <v>4</v>
      </c>
      <c r="I148" s="50">
        <v>8</v>
      </c>
      <c r="J148" s="50">
        <v>1</v>
      </c>
      <c r="K148" s="50">
        <v>5</v>
      </c>
    </row>
    <row r="149" spans="1:11" x14ac:dyDescent="0.2">
      <c r="A149" s="9" t="s">
        <v>126</v>
      </c>
      <c r="B149" s="50"/>
      <c r="C149" s="50"/>
      <c r="D149" s="50">
        <v>1</v>
      </c>
      <c r="E149" s="50">
        <v>2</v>
      </c>
      <c r="F149" s="50">
        <v>2</v>
      </c>
      <c r="G149" s="50">
        <v>7</v>
      </c>
      <c r="H149" s="50">
        <v>5</v>
      </c>
      <c r="I149" s="50">
        <v>4</v>
      </c>
      <c r="J149" s="50">
        <v>4</v>
      </c>
      <c r="K149" s="50">
        <v>16</v>
      </c>
    </row>
    <row r="150" spans="1:11" x14ac:dyDescent="0.2">
      <c r="A150" s="9" t="s">
        <v>8</v>
      </c>
      <c r="B150" s="50">
        <v>2</v>
      </c>
      <c r="C150" s="50"/>
      <c r="D150" s="50">
        <v>1</v>
      </c>
      <c r="E150" s="50"/>
      <c r="F150" s="50"/>
      <c r="G150" s="50"/>
      <c r="H150" s="50">
        <v>1</v>
      </c>
      <c r="I150" s="50">
        <v>2</v>
      </c>
      <c r="J150" s="50"/>
      <c r="K150" s="50"/>
    </row>
    <row r="151" spans="1:11" x14ac:dyDescent="0.2">
      <c r="A151" s="9" t="s">
        <v>113</v>
      </c>
      <c r="B151" s="50">
        <v>8</v>
      </c>
      <c r="C151" s="50">
        <v>4</v>
      </c>
      <c r="D151" s="50">
        <v>6</v>
      </c>
      <c r="E151" s="50">
        <v>5</v>
      </c>
      <c r="F151" s="50">
        <v>9</v>
      </c>
      <c r="G151" s="50">
        <v>4</v>
      </c>
      <c r="H151" s="50">
        <v>15</v>
      </c>
      <c r="I151" s="50"/>
      <c r="J151" s="50">
        <v>3</v>
      </c>
      <c r="K151" s="50">
        <v>2</v>
      </c>
    </row>
    <row r="152" spans="1:11" x14ac:dyDescent="0.2">
      <c r="A152" s="9" t="s">
        <v>94</v>
      </c>
      <c r="B152" s="50"/>
      <c r="C152" s="50"/>
      <c r="D152" s="50"/>
      <c r="E152" s="50"/>
      <c r="F152" s="50"/>
      <c r="G152" s="50"/>
      <c r="H152" s="50"/>
      <c r="I152" s="50"/>
      <c r="J152" s="50"/>
      <c r="K152" s="50"/>
    </row>
    <row r="153" spans="1:11" x14ac:dyDescent="0.2">
      <c r="A153" s="9" t="s">
        <v>146</v>
      </c>
      <c r="B153" s="50">
        <v>25</v>
      </c>
      <c r="C153" s="50">
        <v>1</v>
      </c>
      <c r="D153" s="50">
        <v>5</v>
      </c>
      <c r="E153" s="50">
        <v>1</v>
      </c>
      <c r="F153" s="50">
        <v>6</v>
      </c>
      <c r="G153" s="50">
        <v>9</v>
      </c>
      <c r="H153" s="50">
        <v>2</v>
      </c>
      <c r="I153" s="50">
        <v>8</v>
      </c>
      <c r="J153" s="50">
        <v>1</v>
      </c>
      <c r="K153" s="50">
        <v>3</v>
      </c>
    </row>
    <row r="154" spans="1:11" x14ac:dyDescent="0.2">
      <c r="A154" s="9" t="s">
        <v>65</v>
      </c>
      <c r="B154" s="50">
        <v>7</v>
      </c>
      <c r="C154" s="50">
        <v>6</v>
      </c>
      <c r="D154" s="50">
        <v>1</v>
      </c>
      <c r="E154" s="50">
        <v>4</v>
      </c>
      <c r="F154" s="50">
        <v>10</v>
      </c>
      <c r="G154" s="50">
        <v>31</v>
      </c>
      <c r="H154" s="50">
        <v>39</v>
      </c>
      <c r="I154" s="50">
        <v>76</v>
      </c>
      <c r="J154" s="50">
        <v>62</v>
      </c>
      <c r="K154" s="50">
        <v>70</v>
      </c>
    </row>
    <row r="155" spans="1:11" x14ac:dyDescent="0.2">
      <c r="A155" s="9" t="s">
        <v>119</v>
      </c>
      <c r="B155" s="50">
        <v>7</v>
      </c>
      <c r="C155" s="50">
        <v>1</v>
      </c>
      <c r="D155" s="50">
        <v>1</v>
      </c>
      <c r="E155" s="50">
        <v>2</v>
      </c>
      <c r="F155" s="50"/>
      <c r="G155" s="50">
        <v>5</v>
      </c>
      <c r="H155" s="50">
        <v>2</v>
      </c>
      <c r="I155" s="50"/>
      <c r="J155" s="50">
        <v>3</v>
      </c>
      <c r="K155" s="50">
        <v>3</v>
      </c>
    </row>
    <row r="156" spans="1:11" x14ac:dyDescent="0.2">
      <c r="A156" s="9" t="s">
        <v>26</v>
      </c>
      <c r="B156" s="50">
        <v>149</v>
      </c>
      <c r="C156" s="50">
        <v>111</v>
      </c>
      <c r="D156" s="50">
        <v>69</v>
      </c>
      <c r="E156" s="50">
        <v>49</v>
      </c>
      <c r="F156" s="50">
        <v>82</v>
      </c>
      <c r="G156" s="50">
        <v>82</v>
      </c>
      <c r="H156" s="50">
        <v>74</v>
      </c>
      <c r="I156" s="50">
        <v>42</v>
      </c>
      <c r="J156" s="50">
        <v>42</v>
      </c>
      <c r="K156" s="50">
        <v>66</v>
      </c>
    </row>
    <row r="157" spans="1:11" x14ac:dyDescent="0.2">
      <c r="A157" s="9" t="s">
        <v>139</v>
      </c>
      <c r="B157" s="50"/>
      <c r="C157" s="50"/>
      <c r="D157" s="50"/>
      <c r="E157" s="50">
        <v>1</v>
      </c>
      <c r="F157" s="50"/>
      <c r="G157" s="50">
        <v>5</v>
      </c>
      <c r="H157" s="50">
        <v>1</v>
      </c>
      <c r="I157" s="50"/>
      <c r="J157" s="50">
        <v>2</v>
      </c>
      <c r="K157" s="50">
        <v>3</v>
      </c>
    </row>
    <row r="158" spans="1:11" x14ac:dyDescent="0.2">
      <c r="A158" s="9" t="s">
        <v>39</v>
      </c>
      <c r="B158" s="50">
        <v>7</v>
      </c>
      <c r="C158" s="50">
        <v>11</v>
      </c>
      <c r="D158" s="50">
        <v>19</v>
      </c>
      <c r="E158" s="50">
        <v>15</v>
      </c>
      <c r="F158" s="50">
        <v>25</v>
      </c>
      <c r="G158" s="50">
        <v>32</v>
      </c>
      <c r="H158" s="50">
        <v>37</v>
      </c>
      <c r="I158" s="50">
        <v>19</v>
      </c>
      <c r="J158" s="50">
        <v>48</v>
      </c>
      <c r="K158" s="50">
        <v>45</v>
      </c>
    </row>
    <row r="159" spans="1:11" x14ac:dyDescent="0.2">
      <c r="A159" s="9" t="s">
        <v>10</v>
      </c>
      <c r="B159" s="50">
        <v>44</v>
      </c>
      <c r="C159" s="50">
        <v>20</v>
      </c>
      <c r="D159" s="50">
        <v>12</v>
      </c>
      <c r="E159" s="50">
        <v>6</v>
      </c>
      <c r="F159" s="50">
        <v>18</v>
      </c>
      <c r="G159" s="50">
        <v>27</v>
      </c>
      <c r="H159" s="50">
        <v>9</v>
      </c>
      <c r="I159" s="50">
        <v>16</v>
      </c>
      <c r="J159" s="50">
        <v>31</v>
      </c>
      <c r="K159" s="50">
        <v>25</v>
      </c>
    </row>
    <row r="160" spans="1:11" x14ac:dyDescent="0.2">
      <c r="A160" s="9" t="s">
        <v>184</v>
      </c>
      <c r="B160" s="50">
        <v>9</v>
      </c>
      <c r="C160" s="50">
        <v>4</v>
      </c>
      <c r="D160" s="50">
        <v>5</v>
      </c>
      <c r="E160" s="50">
        <v>3</v>
      </c>
      <c r="F160" s="50">
        <v>2</v>
      </c>
      <c r="G160" s="50">
        <v>29</v>
      </c>
      <c r="H160" s="50">
        <v>4</v>
      </c>
      <c r="I160" s="50">
        <v>7</v>
      </c>
      <c r="J160" s="50">
        <v>15</v>
      </c>
      <c r="K160" s="50"/>
    </row>
    <row r="161" spans="1:11" x14ac:dyDescent="0.2">
      <c r="A161" s="9" t="s">
        <v>104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>
        <v>1</v>
      </c>
    </row>
    <row r="162" spans="1:11" x14ac:dyDescent="0.2">
      <c r="A162" s="9" t="s">
        <v>5</v>
      </c>
      <c r="B162" s="50">
        <v>2</v>
      </c>
      <c r="C162" s="50"/>
      <c r="D162" s="50"/>
      <c r="E162" s="50">
        <v>3</v>
      </c>
      <c r="F162" s="50"/>
      <c r="G162" s="50">
        <v>2</v>
      </c>
      <c r="H162" s="50">
        <v>5</v>
      </c>
      <c r="I162" s="50">
        <v>4</v>
      </c>
      <c r="J162" s="50">
        <v>6</v>
      </c>
      <c r="K162" s="50">
        <v>4</v>
      </c>
    </row>
    <row r="163" spans="1:11" x14ac:dyDescent="0.2">
      <c r="A163" s="9" t="s">
        <v>69</v>
      </c>
      <c r="B163" s="50">
        <v>51</v>
      </c>
      <c r="C163" s="50">
        <v>42</v>
      </c>
      <c r="D163" s="50">
        <v>52</v>
      </c>
      <c r="E163" s="50">
        <v>38</v>
      </c>
      <c r="F163" s="50">
        <v>148</v>
      </c>
      <c r="G163" s="50">
        <v>145</v>
      </c>
      <c r="H163" s="50">
        <v>108</v>
      </c>
      <c r="I163" s="50">
        <v>115</v>
      </c>
      <c r="J163" s="50">
        <v>131</v>
      </c>
      <c r="K163" s="50">
        <v>140</v>
      </c>
    </row>
    <row r="164" spans="1:11" x14ac:dyDescent="0.2">
      <c r="A164" s="9" t="s">
        <v>44</v>
      </c>
      <c r="B164" s="50">
        <v>1</v>
      </c>
      <c r="C164" s="50">
        <v>5</v>
      </c>
      <c r="D164" s="50">
        <v>1</v>
      </c>
      <c r="E164" s="50"/>
      <c r="F164" s="50"/>
      <c r="G164" s="50">
        <v>2</v>
      </c>
      <c r="H164" s="50">
        <v>1</v>
      </c>
      <c r="I164" s="50"/>
      <c r="J164" s="50"/>
      <c r="K164" s="50"/>
    </row>
    <row r="165" spans="1:11" x14ac:dyDescent="0.2">
      <c r="A165" s="9" t="s">
        <v>170</v>
      </c>
      <c r="B165" s="50">
        <v>14</v>
      </c>
      <c r="C165" s="50">
        <v>11</v>
      </c>
      <c r="D165" s="50">
        <v>15</v>
      </c>
      <c r="E165" s="50">
        <v>9</v>
      </c>
      <c r="F165" s="50">
        <v>1</v>
      </c>
      <c r="G165" s="50">
        <v>1</v>
      </c>
      <c r="H165" s="50">
        <v>1</v>
      </c>
      <c r="I165" s="50"/>
      <c r="J165" s="50"/>
      <c r="K165" s="50"/>
    </row>
    <row r="166" spans="1:11" x14ac:dyDescent="0.2">
      <c r="A166" s="9" t="s">
        <v>9</v>
      </c>
      <c r="B166" s="50">
        <v>44</v>
      </c>
      <c r="C166" s="50">
        <v>20</v>
      </c>
      <c r="D166" s="50">
        <v>17</v>
      </c>
      <c r="E166" s="50">
        <v>19</v>
      </c>
      <c r="F166" s="50">
        <v>25</v>
      </c>
      <c r="G166" s="50">
        <v>9</v>
      </c>
      <c r="H166" s="50">
        <v>18</v>
      </c>
      <c r="I166" s="50">
        <v>24</v>
      </c>
      <c r="J166" s="50">
        <v>22</v>
      </c>
      <c r="K166" s="50">
        <v>26</v>
      </c>
    </row>
    <row r="167" spans="1:11" x14ac:dyDescent="0.2">
      <c r="A167" s="9" t="s">
        <v>58</v>
      </c>
      <c r="B167" s="50"/>
      <c r="C167" s="50"/>
      <c r="D167" s="50">
        <v>1</v>
      </c>
      <c r="E167" s="50"/>
      <c r="F167" s="50"/>
      <c r="G167" s="50"/>
      <c r="H167" s="50">
        <v>4</v>
      </c>
      <c r="I167" s="50">
        <v>1</v>
      </c>
      <c r="J167" s="50"/>
      <c r="K167" s="50">
        <v>1</v>
      </c>
    </row>
    <row r="168" spans="1:11" x14ac:dyDescent="0.2">
      <c r="A168" s="9" t="s">
        <v>82</v>
      </c>
      <c r="B168" s="50">
        <v>4</v>
      </c>
      <c r="C168" s="50">
        <v>13</v>
      </c>
      <c r="D168" s="50">
        <v>10</v>
      </c>
      <c r="E168" s="50">
        <v>9</v>
      </c>
      <c r="F168" s="50">
        <v>17</v>
      </c>
      <c r="G168" s="50">
        <v>36</v>
      </c>
      <c r="H168" s="50">
        <v>36</v>
      </c>
      <c r="I168" s="50">
        <v>16</v>
      </c>
      <c r="J168" s="50">
        <v>5</v>
      </c>
      <c r="K168" s="50">
        <v>7</v>
      </c>
    </row>
    <row r="169" spans="1:11" x14ac:dyDescent="0.2">
      <c r="A169" s="9" t="s">
        <v>185</v>
      </c>
      <c r="B169" s="50"/>
      <c r="C169" s="50"/>
      <c r="D169" s="50">
        <v>1</v>
      </c>
      <c r="E169" s="50"/>
      <c r="F169" s="50"/>
      <c r="G169" s="50"/>
      <c r="H169" s="50"/>
      <c r="I169" s="50">
        <v>1</v>
      </c>
      <c r="J169" s="50"/>
      <c r="K169" s="50"/>
    </row>
    <row r="170" spans="1:11" x14ac:dyDescent="0.2">
      <c r="A170" s="9" t="s">
        <v>0</v>
      </c>
      <c r="B170" s="50">
        <f>SUBTOTAL(109,B7:B169)</f>
        <v>7950</v>
      </c>
      <c r="C170" s="50">
        <f t="shared" ref="C170:K170" si="0">SUBTOTAL(109,C7:C169)</f>
        <v>5402</v>
      </c>
      <c r="D170" s="50">
        <f t="shared" si="0"/>
        <v>5320</v>
      </c>
      <c r="E170" s="50">
        <f t="shared" si="0"/>
        <v>6528</v>
      </c>
      <c r="F170" s="50">
        <f t="shared" si="0"/>
        <v>14431</v>
      </c>
      <c r="G170" s="50">
        <f t="shared" si="0"/>
        <v>17226</v>
      </c>
      <c r="H170" s="50">
        <f t="shared" si="0"/>
        <v>10064</v>
      </c>
      <c r="I170" s="50">
        <f t="shared" si="0"/>
        <v>9053</v>
      </c>
      <c r="J170" s="50">
        <f t="shared" si="0"/>
        <v>9785</v>
      </c>
      <c r="K170" s="50">
        <f t="shared" si="0"/>
        <v>11983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baseColWidth="10" defaultRowHeight="14.25" x14ac:dyDescent="0.2"/>
  <cols>
    <col min="1" max="1" width="26.875" customWidth="1"/>
  </cols>
  <sheetData>
    <row r="1" spans="1:11" ht="13.9" x14ac:dyDescent="0.25">
      <c r="A1" s="3" t="s">
        <v>249</v>
      </c>
    </row>
    <row r="3" spans="1:11" s="13" customFormat="1" ht="18" x14ac:dyDescent="0.25">
      <c r="A3" s="13" t="s">
        <v>354</v>
      </c>
    </row>
    <row r="5" spans="1:11" s="19" customFormat="1" ht="32.1" customHeight="1" x14ac:dyDescent="0.2">
      <c r="A5" s="21" t="s">
        <v>162</v>
      </c>
      <c r="B5" s="24" t="s">
        <v>331</v>
      </c>
      <c r="C5" s="24" t="s">
        <v>332</v>
      </c>
      <c r="D5" s="24" t="s">
        <v>333</v>
      </c>
      <c r="E5" s="24" t="s">
        <v>334</v>
      </c>
      <c r="F5" s="24" t="s">
        <v>335</v>
      </c>
      <c r="G5" s="24" t="s">
        <v>336</v>
      </c>
      <c r="H5" s="24" t="s">
        <v>337</v>
      </c>
      <c r="I5" s="24" t="s">
        <v>338</v>
      </c>
      <c r="J5" s="24" t="s">
        <v>326</v>
      </c>
      <c r="K5" s="24" t="s">
        <v>327</v>
      </c>
    </row>
    <row r="6" spans="1:11" ht="13.9" x14ac:dyDescent="0.25">
      <c r="A6" s="9" t="s">
        <v>14</v>
      </c>
      <c r="B6" s="52">
        <v>141</v>
      </c>
      <c r="C6" s="52">
        <v>46</v>
      </c>
      <c r="D6" s="52">
        <v>60</v>
      </c>
      <c r="E6" s="52">
        <v>86</v>
      </c>
      <c r="F6" s="52">
        <v>579</v>
      </c>
      <c r="G6" s="52">
        <v>1719</v>
      </c>
      <c r="H6" s="52">
        <v>376</v>
      </c>
      <c r="I6" s="52">
        <v>426</v>
      </c>
      <c r="J6" s="52">
        <v>419</v>
      </c>
      <c r="K6" s="52">
        <v>252</v>
      </c>
    </row>
    <row r="7" spans="1:11" ht="13.9" x14ac:dyDescent="0.25">
      <c r="A7" s="9" t="s">
        <v>3</v>
      </c>
      <c r="B7" s="53">
        <v>80</v>
      </c>
      <c r="C7" s="49">
        <v>74</v>
      </c>
      <c r="D7" s="49">
        <v>61</v>
      </c>
      <c r="E7" s="49">
        <v>29</v>
      </c>
      <c r="F7" s="49">
        <v>117</v>
      </c>
      <c r="G7" s="49">
        <v>246</v>
      </c>
      <c r="H7" s="49">
        <v>119</v>
      </c>
      <c r="I7" s="49">
        <v>162</v>
      </c>
      <c r="J7" s="49">
        <v>208</v>
      </c>
      <c r="K7" s="49">
        <v>317</v>
      </c>
    </row>
    <row r="8" spans="1:11" ht="13.9" x14ac:dyDescent="0.25">
      <c r="A8" s="9" t="s">
        <v>24</v>
      </c>
      <c r="B8" s="53">
        <v>30</v>
      </c>
      <c r="C8" s="49">
        <v>46</v>
      </c>
      <c r="D8" s="49">
        <v>92</v>
      </c>
      <c r="E8" s="49">
        <v>124</v>
      </c>
      <c r="F8" s="49">
        <v>364</v>
      </c>
      <c r="G8" s="49">
        <v>84</v>
      </c>
      <c r="H8" s="49">
        <v>35</v>
      </c>
      <c r="I8" s="49">
        <v>19</v>
      </c>
      <c r="J8" s="49">
        <v>9</v>
      </c>
      <c r="K8" s="49">
        <v>7</v>
      </c>
    </row>
    <row r="9" spans="1:11" ht="13.9" x14ac:dyDescent="0.25">
      <c r="A9" s="9" t="s">
        <v>2</v>
      </c>
      <c r="B9" s="53">
        <v>10</v>
      </c>
      <c r="C9" s="49">
        <v>7</v>
      </c>
      <c r="D9" s="49">
        <v>14</v>
      </c>
      <c r="E9" s="49">
        <v>37</v>
      </c>
      <c r="F9" s="49">
        <v>68</v>
      </c>
      <c r="G9" s="49">
        <v>144</v>
      </c>
      <c r="H9" s="49">
        <v>89</v>
      </c>
      <c r="I9" s="49">
        <v>46</v>
      </c>
      <c r="J9" s="49">
        <v>60</v>
      </c>
      <c r="K9" s="49">
        <v>213</v>
      </c>
    </row>
    <row r="10" spans="1:11" ht="13.9" x14ac:dyDescent="0.25">
      <c r="A10" s="9" t="s">
        <v>16</v>
      </c>
      <c r="B10" s="53">
        <v>14</v>
      </c>
      <c r="C10" s="49">
        <v>9</v>
      </c>
      <c r="D10" s="49">
        <v>5</v>
      </c>
      <c r="E10" s="49">
        <v>21</v>
      </c>
      <c r="F10" s="49">
        <v>21</v>
      </c>
      <c r="G10" s="49">
        <v>50</v>
      </c>
      <c r="H10" s="49">
        <v>38</v>
      </c>
      <c r="I10" s="49">
        <v>21</v>
      </c>
      <c r="J10" s="49">
        <v>12</v>
      </c>
      <c r="K10" s="49">
        <v>33</v>
      </c>
    </row>
    <row r="11" spans="1:11" ht="13.9" x14ac:dyDescent="0.25">
      <c r="A11" s="9" t="s">
        <v>36</v>
      </c>
      <c r="B11" s="53">
        <v>15</v>
      </c>
      <c r="C11" s="49">
        <v>16</v>
      </c>
      <c r="D11" s="49">
        <v>16</v>
      </c>
      <c r="E11" s="49">
        <v>34</v>
      </c>
      <c r="F11" s="49">
        <v>59</v>
      </c>
      <c r="G11" s="49">
        <v>37</v>
      </c>
      <c r="H11" s="49">
        <v>19</v>
      </c>
      <c r="I11" s="49">
        <v>7</v>
      </c>
      <c r="J11" s="49">
        <v>4</v>
      </c>
      <c r="K11" s="49">
        <v>1</v>
      </c>
    </row>
    <row r="12" spans="1:11" ht="13.9" x14ac:dyDescent="0.25">
      <c r="A12" s="9" t="s">
        <v>6</v>
      </c>
      <c r="B12" s="53">
        <v>17</v>
      </c>
      <c r="C12" s="49">
        <v>18</v>
      </c>
      <c r="D12" s="49">
        <v>28</v>
      </c>
      <c r="E12" s="49">
        <v>13</v>
      </c>
      <c r="F12" s="49">
        <v>33</v>
      </c>
      <c r="G12" s="49">
        <v>27</v>
      </c>
      <c r="H12" s="49">
        <v>17</v>
      </c>
      <c r="I12" s="49">
        <v>13</v>
      </c>
      <c r="J12" s="49">
        <v>10</v>
      </c>
      <c r="K12" s="49">
        <v>7</v>
      </c>
    </row>
    <row r="13" spans="1:11" ht="13.9" x14ac:dyDescent="0.25">
      <c r="A13" s="9" t="s">
        <v>53</v>
      </c>
      <c r="B13" s="53">
        <v>9</v>
      </c>
      <c r="C13" s="49">
        <v>1</v>
      </c>
      <c r="D13" s="49">
        <v>1</v>
      </c>
      <c r="E13" s="49"/>
      <c r="F13" s="49">
        <v>5</v>
      </c>
      <c r="G13" s="49">
        <v>23</v>
      </c>
      <c r="H13" s="49">
        <v>33</v>
      </c>
      <c r="I13" s="49">
        <v>26</v>
      </c>
      <c r="J13" s="49">
        <v>40</v>
      </c>
      <c r="K13" s="49">
        <v>32</v>
      </c>
    </row>
    <row r="14" spans="1:11" ht="13.9" x14ac:dyDescent="0.25">
      <c r="A14" s="9" t="s">
        <v>45</v>
      </c>
      <c r="B14" s="53"/>
      <c r="C14" s="49">
        <v>3</v>
      </c>
      <c r="D14" s="49">
        <v>4</v>
      </c>
      <c r="E14" s="49"/>
      <c r="F14" s="49">
        <v>2</v>
      </c>
      <c r="G14" s="49">
        <v>10</v>
      </c>
      <c r="H14" s="49">
        <v>12</v>
      </c>
      <c r="I14" s="49">
        <v>20</v>
      </c>
      <c r="J14" s="49">
        <v>41</v>
      </c>
      <c r="K14" s="49">
        <v>38</v>
      </c>
    </row>
    <row r="15" spans="1:11" x14ac:dyDescent="0.2">
      <c r="A15" s="9" t="s">
        <v>19</v>
      </c>
      <c r="B15" s="53">
        <v>4</v>
      </c>
      <c r="C15" s="49">
        <v>11</v>
      </c>
      <c r="D15" s="49">
        <v>3</v>
      </c>
      <c r="E15" s="49">
        <v>3</v>
      </c>
      <c r="F15" s="49">
        <v>9</v>
      </c>
      <c r="G15" s="49">
        <v>18</v>
      </c>
      <c r="H15" s="49">
        <v>27</v>
      </c>
      <c r="I15" s="49">
        <v>13</v>
      </c>
      <c r="J15" s="49">
        <v>18</v>
      </c>
      <c r="K15" s="49">
        <v>23</v>
      </c>
    </row>
    <row r="16" spans="1:11" ht="13.9" x14ac:dyDescent="0.25">
      <c r="A16" s="9" t="s">
        <v>15</v>
      </c>
      <c r="B16" s="53">
        <v>8</v>
      </c>
      <c r="C16" s="49">
        <v>9</v>
      </c>
      <c r="D16" s="49">
        <v>9</v>
      </c>
      <c r="E16" s="49">
        <v>8</v>
      </c>
      <c r="F16" s="49">
        <v>28</v>
      </c>
      <c r="G16" s="49">
        <v>15</v>
      </c>
      <c r="H16" s="49">
        <v>13</v>
      </c>
      <c r="I16" s="49">
        <v>7</v>
      </c>
      <c r="J16" s="49">
        <v>9</v>
      </c>
      <c r="K16" s="49">
        <v>6</v>
      </c>
    </row>
    <row r="17" spans="1:11" ht="13.9" x14ac:dyDescent="0.25">
      <c r="A17" s="9" t="s">
        <v>25</v>
      </c>
      <c r="B17" s="53">
        <v>6</v>
      </c>
      <c r="C17" s="49">
        <v>4</v>
      </c>
      <c r="D17" s="49">
        <v>2</v>
      </c>
      <c r="E17" s="49">
        <v>2</v>
      </c>
      <c r="F17" s="49">
        <v>11</v>
      </c>
      <c r="G17" s="49">
        <v>14</v>
      </c>
      <c r="H17" s="49">
        <v>5</v>
      </c>
      <c r="I17" s="49">
        <v>6</v>
      </c>
      <c r="J17" s="49">
        <v>6</v>
      </c>
      <c r="K17" s="49">
        <v>5</v>
      </c>
    </row>
    <row r="18" spans="1:11" ht="13.9" x14ac:dyDescent="0.25">
      <c r="A18" s="9" t="s">
        <v>12</v>
      </c>
      <c r="B18" s="53">
        <v>2</v>
      </c>
      <c r="C18" s="49">
        <v>3</v>
      </c>
      <c r="D18" s="49">
        <v>1</v>
      </c>
      <c r="E18" s="49"/>
      <c r="F18" s="49">
        <v>1</v>
      </c>
      <c r="G18" s="49">
        <v>13</v>
      </c>
      <c r="H18" s="49">
        <v>9</v>
      </c>
      <c r="I18" s="49">
        <v>3</v>
      </c>
      <c r="J18" s="49">
        <v>6</v>
      </c>
      <c r="K18" s="49">
        <v>21</v>
      </c>
    </row>
    <row r="19" spans="1:11" ht="13.9" x14ac:dyDescent="0.25">
      <c r="A19" s="9" t="s">
        <v>7</v>
      </c>
      <c r="B19" s="53">
        <v>2</v>
      </c>
      <c r="C19" s="49">
        <v>9</v>
      </c>
      <c r="D19" s="49">
        <v>2</v>
      </c>
      <c r="E19" s="49">
        <v>2</v>
      </c>
      <c r="F19" s="49">
        <v>11</v>
      </c>
      <c r="G19" s="49">
        <v>1</v>
      </c>
      <c r="H19" s="49">
        <v>13</v>
      </c>
      <c r="I19" s="49">
        <v>3</v>
      </c>
      <c r="J19" s="49">
        <v>3</v>
      </c>
      <c r="K19" s="49">
        <v>7</v>
      </c>
    </row>
    <row r="20" spans="1:11" ht="13.9" x14ac:dyDescent="0.25">
      <c r="A20" s="9" t="s">
        <v>78</v>
      </c>
      <c r="B20" s="53">
        <v>3</v>
      </c>
      <c r="C20" s="49">
        <v>1</v>
      </c>
      <c r="D20" s="49"/>
      <c r="E20" s="49">
        <v>2</v>
      </c>
      <c r="F20" s="49">
        <v>1</v>
      </c>
      <c r="G20" s="49">
        <v>4</v>
      </c>
      <c r="H20" s="49">
        <v>2</v>
      </c>
      <c r="I20" s="49">
        <v>21</v>
      </c>
      <c r="J20" s="49">
        <v>10</v>
      </c>
      <c r="K20" s="49">
        <v>8</v>
      </c>
    </row>
    <row r="21" spans="1:11" ht="13.9" x14ac:dyDescent="0.25">
      <c r="A21" s="9" t="s">
        <v>75</v>
      </c>
      <c r="B21" s="53">
        <v>2</v>
      </c>
      <c r="C21" s="49">
        <v>1</v>
      </c>
      <c r="D21" s="49"/>
      <c r="E21" s="49">
        <v>1</v>
      </c>
      <c r="F21" s="49"/>
      <c r="G21" s="49">
        <v>6</v>
      </c>
      <c r="H21" s="49">
        <v>8</v>
      </c>
      <c r="I21" s="49">
        <v>6</v>
      </c>
      <c r="J21" s="49">
        <v>9</v>
      </c>
      <c r="K21" s="49">
        <v>7</v>
      </c>
    </row>
    <row r="22" spans="1:11" ht="13.9" x14ac:dyDescent="0.25">
      <c r="A22" s="9" t="s">
        <v>93</v>
      </c>
      <c r="B22" s="53">
        <v>6</v>
      </c>
      <c r="C22" s="49">
        <v>9</v>
      </c>
      <c r="D22" s="49">
        <v>11</v>
      </c>
      <c r="E22" s="49">
        <v>3</v>
      </c>
      <c r="F22" s="49">
        <v>4</v>
      </c>
      <c r="G22" s="49">
        <v>2</v>
      </c>
      <c r="H22" s="49">
        <v>1</v>
      </c>
      <c r="I22" s="49"/>
      <c r="J22" s="49">
        <v>1</v>
      </c>
      <c r="K22" s="49">
        <v>1</v>
      </c>
    </row>
    <row r="23" spans="1:11" ht="13.9" x14ac:dyDescent="0.25">
      <c r="A23" s="9" t="s">
        <v>13</v>
      </c>
      <c r="B23" s="53">
        <v>1</v>
      </c>
      <c r="C23" s="49">
        <v>4</v>
      </c>
      <c r="D23" s="49">
        <v>1</v>
      </c>
      <c r="E23" s="49"/>
      <c r="F23" s="49"/>
      <c r="G23" s="49">
        <v>3</v>
      </c>
      <c r="H23" s="49">
        <v>7</v>
      </c>
      <c r="I23" s="49">
        <v>6</v>
      </c>
      <c r="J23" s="49">
        <v>9</v>
      </c>
      <c r="K23" s="49">
        <v>5</v>
      </c>
    </row>
    <row r="24" spans="1:11" ht="13.9" x14ac:dyDescent="0.25">
      <c r="A24" s="9" t="s">
        <v>18</v>
      </c>
      <c r="B24" s="53">
        <v>1</v>
      </c>
      <c r="C24" s="49">
        <v>3</v>
      </c>
      <c r="D24" s="49">
        <v>2</v>
      </c>
      <c r="E24" s="49">
        <v>2</v>
      </c>
      <c r="F24" s="49">
        <v>2</v>
      </c>
      <c r="G24" s="49">
        <v>8</v>
      </c>
      <c r="H24" s="49">
        <v>5</v>
      </c>
      <c r="I24" s="49">
        <v>4</v>
      </c>
      <c r="J24" s="49">
        <v>3</v>
      </c>
      <c r="K24" s="49">
        <v>5</v>
      </c>
    </row>
    <row r="25" spans="1:11" ht="13.9" x14ac:dyDescent="0.25">
      <c r="A25" s="9" t="s">
        <v>83</v>
      </c>
      <c r="B25" s="53">
        <v>7</v>
      </c>
      <c r="C25" s="49">
        <v>5</v>
      </c>
      <c r="D25" s="49">
        <v>4</v>
      </c>
      <c r="E25" s="49">
        <v>2</v>
      </c>
      <c r="F25" s="49">
        <v>5</v>
      </c>
      <c r="G25" s="49">
        <v>5</v>
      </c>
      <c r="H25" s="49">
        <v>1</v>
      </c>
      <c r="I25" s="49"/>
      <c r="J25" s="49">
        <v>3</v>
      </c>
      <c r="K25" s="49">
        <v>3</v>
      </c>
    </row>
    <row r="26" spans="1:11" ht="13.9" x14ac:dyDescent="0.25">
      <c r="A26" s="9" t="s">
        <v>69</v>
      </c>
      <c r="B26" s="53">
        <v>4</v>
      </c>
      <c r="C26" s="49"/>
      <c r="D26" s="49">
        <v>3</v>
      </c>
      <c r="E26" s="49">
        <v>1</v>
      </c>
      <c r="F26" s="49">
        <v>3</v>
      </c>
      <c r="G26" s="49">
        <v>6</v>
      </c>
      <c r="H26" s="49">
        <v>3</v>
      </c>
      <c r="I26" s="49">
        <v>6</v>
      </c>
      <c r="J26" s="49">
        <v>4</v>
      </c>
      <c r="K26" s="49">
        <v>4</v>
      </c>
    </row>
    <row r="27" spans="1:11" x14ac:dyDescent="0.2">
      <c r="A27" s="9" t="s">
        <v>340</v>
      </c>
      <c r="B27" s="53">
        <v>1</v>
      </c>
      <c r="C27" s="49">
        <v>3</v>
      </c>
      <c r="D27" s="49">
        <v>5</v>
      </c>
      <c r="E27" s="49">
        <v>3</v>
      </c>
      <c r="F27" s="49">
        <v>1</v>
      </c>
      <c r="G27" s="49">
        <v>5</v>
      </c>
      <c r="H27" s="49">
        <v>4</v>
      </c>
      <c r="I27" s="49">
        <v>6</v>
      </c>
      <c r="J27" s="49"/>
      <c r="K27" s="49"/>
    </row>
    <row r="28" spans="1:11" x14ac:dyDescent="0.2">
      <c r="A28" s="9" t="s">
        <v>65</v>
      </c>
      <c r="B28" s="53"/>
      <c r="C28" s="49"/>
      <c r="D28" s="49"/>
      <c r="E28" s="49"/>
      <c r="F28" s="49">
        <v>1</v>
      </c>
      <c r="G28" s="49"/>
      <c r="H28" s="49">
        <v>4</v>
      </c>
      <c r="I28" s="49">
        <v>8</v>
      </c>
      <c r="J28" s="49">
        <v>9</v>
      </c>
      <c r="K28" s="49">
        <v>5</v>
      </c>
    </row>
    <row r="29" spans="1:11" x14ac:dyDescent="0.2">
      <c r="A29" s="9" t="s">
        <v>39</v>
      </c>
      <c r="B29" s="53"/>
      <c r="C29" s="49">
        <v>1</v>
      </c>
      <c r="D29" s="49">
        <v>3</v>
      </c>
      <c r="E29" s="49"/>
      <c r="F29" s="49"/>
      <c r="G29" s="49">
        <v>3</v>
      </c>
      <c r="H29" s="49">
        <v>3</v>
      </c>
      <c r="I29" s="49"/>
      <c r="J29" s="49">
        <v>7</v>
      </c>
      <c r="K29" s="49">
        <v>9</v>
      </c>
    </row>
    <row r="30" spans="1:11" x14ac:dyDescent="0.2">
      <c r="A30" s="9" t="s">
        <v>64</v>
      </c>
      <c r="B30" s="53"/>
      <c r="C30" s="49"/>
      <c r="D30" s="49">
        <v>1</v>
      </c>
      <c r="E30" s="49">
        <v>3</v>
      </c>
      <c r="F30" s="49">
        <v>1</v>
      </c>
      <c r="G30" s="49">
        <v>8</v>
      </c>
      <c r="H30" s="49">
        <v>1</v>
      </c>
      <c r="I30" s="49">
        <v>1</v>
      </c>
      <c r="J30" s="49">
        <v>7</v>
      </c>
      <c r="K30" s="49">
        <v>3</v>
      </c>
    </row>
    <row r="31" spans="1:11" x14ac:dyDescent="0.2">
      <c r="A31" s="9" t="s">
        <v>80</v>
      </c>
      <c r="B31" s="53">
        <v>5</v>
      </c>
      <c r="C31" s="49"/>
      <c r="D31" s="49"/>
      <c r="E31" s="49"/>
      <c r="F31" s="49">
        <v>6</v>
      </c>
      <c r="G31" s="49">
        <v>4</v>
      </c>
      <c r="H31" s="49">
        <v>3</v>
      </c>
      <c r="I31" s="49">
        <v>1</v>
      </c>
      <c r="J31" s="49">
        <v>1</v>
      </c>
      <c r="K31" s="49">
        <v>2</v>
      </c>
    </row>
    <row r="32" spans="1:11" x14ac:dyDescent="0.2">
      <c r="A32" s="9" t="s">
        <v>52</v>
      </c>
      <c r="B32" s="53">
        <v>2</v>
      </c>
      <c r="C32" s="49">
        <v>1</v>
      </c>
      <c r="D32" s="49">
        <v>1</v>
      </c>
      <c r="E32" s="49">
        <v>1</v>
      </c>
      <c r="F32" s="49">
        <v>2</v>
      </c>
      <c r="G32" s="49">
        <v>1</v>
      </c>
      <c r="H32" s="49"/>
      <c r="I32" s="49">
        <v>3</v>
      </c>
      <c r="J32" s="49">
        <v>4</v>
      </c>
      <c r="K32" s="49">
        <v>7</v>
      </c>
    </row>
    <row r="33" spans="1:11" x14ac:dyDescent="0.2">
      <c r="A33" s="9" t="s">
        <v>9</v>
      </c>
      <c r="B33" s="53">
        <v>7</v>
      </c>
      <c r="C33" s="49">
        <v>4</v>
      </c>
      <c r="D33" s="49">
        <v>1</v>
      </c>
      <c r="E33" s="49"/>
      <c r="F33" s="49">
        <v>2</v>
      </c>
      <c r="G33" s="49">
        <v>1</v>
      </c>
      <c r="H33" s="49">
        <v>1</v>
      </c>
      <c r="I33" s="49">
        <v>1</v>
      </c>
      <c r="J33" s="49">
        <v>1</v>
      </c>
      <c r="K33" s="49">
        <v>1</v>
      </c>
    </row>
    <row r="34" spans="1:11" x14ac:dyDescent="0.2">
      <c r="A34" s="9" t="s">
        <v>40</v>
      </c>
      <c r="B34" s="53"/>
      <c r="C34" s="49"/>
      <c r="D34" s="49"/>
      <c r="E34" s="49">
        <v>1</v>
      </c>
      <c r="F34" s="49"/>
      <c r="G34" s="49"/>
      <c r="H34" s="49">
        <v>3</v>
      </c>
      <c r="I34" s="49">
        <v>1</v>
      </c>
      <c r="J34" s="49">
        <v>11</v>
      </c>
      <c r="K34" s="49">
        <v>2</v>
      </c>
    </row>
    <row r="35" spans="1:11" x14ac:dyDescent="0.2">
      <c r="A35" s="9" t="s">
        <v>92</v>
      </c>
      <c r="B35" s="53">
        <v>6</v>
      </c>
      <c r="C35" s="49">
        <v>3</v>
      </c>
      <c r="D35" s="49">
        <v>1</v>
      </c>
      <c r="E35" s="49">
        <v>1</v>
      </c>
      <c r="F35" s="49"/>
      <c r="G35" s="49">
        <v>1</v>
      </c>
      <c r="H35" s="49">
        <v>3</v>
      </c>
      <c r="I35" s="49">
        <v>2</v>
      </c>
      <c r="J35" s="49"/>
      <c r="K35" s="49">
        <v>1</v>
      </c>
    </row>
    <row r="36" spans="1:11" x14ac:dyDescent="0.2">
      <c r="A36" s="9" t="s">
        <v>82</v>
      </c>
      <c r="B36" s="53"/>
      <c r="C36" s="53"/>
      <c r="D36" s="53">
        <v>1</v>
      </c>
      <c r="E36" s="53"/>
      <c r="F36" s="53">
        <v>2</v>
      </c>
      <c r="G36" s="53">
        <v>3</v>
      </c>
      <c r="H36" s="53">
        <v>5</v>
      </c>
      <c r="I36" s="53">
        <v>3</v>
      </c>
      <c r="J36" s="53">
        <v>1</v>
      </c>
      <c r="K36" s="53">
        <v>1</v>
      </c>
    </row>
    <row r="37" spans="1:11" x14ac:dyDescent="0.2">
      <c r="A37" s="9" t="s">
        <v>35</v>
      </c>
      <c r="B37" s="53"/>
      <c r="C37" s="49"/>
      <c r="D37" s="49"/>
      <c r="E37" s="49"/>
      <c r="F37" s="49">
        <v>1</v>
      </c>
      <c r="G37" s="49">
        <v>5</v>
      </c>
      <c r="H37" s="49">
        <v>2</v>
      </c>
      <c r="I37" s="49">
        <v>1</v>
      </c>
      <c r="J37" s="49">
        <v>1</v>
      </c>
      <c r="K37" s="49">
        <v>6</v>
      </c>
    </row>
    <row r="38" spans="1:11" x14ac:dyDescent="0.2">
      <c r="A38" s="9" t="s">
        <v>79</v>
      </c>
      <c r="B38" s="53"/>
      <c r="C38" s="49">
        <v>1</v>
      </c>
      <c r="D38" s="49">
        <v>2</v>
      </c>
      <c r="E38" s="49">
        <v>2</v>
      </c>
      <c r="F38" s="49"/>
      <c r="G38" s="49">
        <v>3</v>
      </c>
      <c r="H38" s="49"/>
      <c r="I38" s="49">
        <v>2</v>
      </c>
      <c r="J38" s="49">
        <v>4</v>
      </c>
      <c r="K38" s="49">
        <v>1</v>
      </c>
    </row>
    <row r="39" spans="1:11" x14ac:dyDescent="0.2">
      <c r="A39" s="9" t="s">
        <v>95</v>
      </c>
      <c r="B39" s="53">
        <v>4</v>
      </c>
      <c r="C39" s="49">
        <v>2</v>
      </c>
      <c r="D39" s="49"/>
      <c r="E39" s="49"/>
      <c r="F39" s="49"/>
      <c r="G39" s="49">
        <v>2</v>
      </c>
      <c r="H39" s="49">
        <v>1</v>
      </c>
      <c r="I39" s="49">
        <v>3</v>
      </c>
      <c r="J39" s="49">
        <v>3</v>
      </c>
      <c r="K39" s="49"/>
    </row>
    <row r="40" spans="1:11" x14ac:dyDescent="0.2">
      <c r="A40" s="9" t="s">
        <v>108</v>
      </c>
      <c r="B40" s="53">
        <v>2</v>
      </c>
      <c r="C40" s="49">
        <v>1</v>
      </c>
      <c r="D40" s="49"/>
      <c r="E40" s="49">
        <v>1</v>
      </c>
      <c r="F40" s="49">
        <v>1</v>
      </c>
      <c r="G40" s="49">
        <v>7</v>
      </c>
      <c r="H40" s="49">
        <v>1</v>
      </c>
      <c r="I40" s="49"/>
      <c r="J40" s="49"/>
      <c r="K40" s="49">
        <v>1</v>
      </c>
    </row>
    <row r="41" spans="1:11" x14ac:dyDescent="0.2">
      <c r="A41" s="9" t="s">
        <v>32</v>
      </c>
      <c r="B41" s="53"/>
      <c r="C41" s="49"/>
      <c r="D41" s="49"/>
      <c r="E41" s="49"/>
      <c r="F41" s="49">
        <v>2</v>
      </c>
      <c r="G41" s="49">
        <v>3</v>
      </c>
      <c r="H41" s="49">
        <v>2</v>
      </c>
      <c r="I41" s="49">
        <v>2</v>
      </c>
      <c r="J41" s="49">
        <v>2</v>
      </c>
      <c r="K41" s="49">
        <v>2</v>
      </c>
    </row>
    <row r="42" spans="1:11" x14ac:dyDescent="0.2">
      <c r="A42" s="9" t="s">
        <v>85</v>
      </c>
      <c r="B42" s="53">
        <v>1</v>
      </c>
      <c r="C42" s="49">
        <v>5</v>
      </c>
      <c r="D42" s="49">
        <v>1</v>
      </c>
      <c r="E42" s="49"/>
      <c r="F42" s="49">
        <v>2</v>
      </c>
      <c r="G42" s="49">
        <v>1</v>
      </c>
      <c r="H42" s="49">
        <v>1</v>
      </c>
      <c r="I42" s="49">
        <v>2</v>
      </c>
      <c r="J42" s="49"/>
      <c r="K42" s="49"/>
    </row>
    <row r="43" spans="1:11" x14ac:dyDescent="0.2">
      <c r="A43" s="9" t="s">
        <v>4</v>
      </c>
      <c r="B43" s="53"/>
      <c r="C43" s="49"/>
      <c r="D43" s="49"/>
      <c r="E43" s="49">
        <v>2</v>
      </c>
      <c r="F43" s="49">
        <v>10</v>
      </c>
      <c r="G43" s="49"/>
      <c r="H43" s="49"/>
      <c r="I43" s="49"/>
      <c r="J43" s="49"/>
      <c r="K43" s="49"/>
    </row>
    <row r="44" spans="1:11" x14ac:dyDescent="0.2">
      <c r="A44" s="9" t="s">
        <v>167</v>
      </c>
      <c r="B44" s="53">
        <v>5</v>
      </c>
      <c r="C44" s="49">
        <v>3</v>
      </c>
      <c r="D44" s="49">
        <v>4</v>
      </c>
      <c r="E44" s="49"/>
      <c r="F44" s="49"/>
      <c r="G44" s="49"/>
      <c r="H44" s="49"/>
      <c r="I44" s="49"/>
      <c r="J44" s="49"/>
      <c r="K44" s="49"/>
    </row>
    <row r="45" spans="1:11" x14ac:dyDescent="0.2">
      <c r="A45" s="9" t="s">
        <v>56</v>
      </c>
      <c r="B45" s="53">
        <v>3</v>
      </c>
      <c r="C45" s="49">
        <v>3</v>
      </c>
      <c r="D45" s="49">
        <v>1</v>
      </c>
      <c r="E45" s="49">
        <v>1</v>
      </c>
      <c r="F45" s="49">
        <v>1</v>
      </c>
      <c r="G45" s="49">
        <v>1</v>
      </c>
      <c r="H45" s="49">
        <v>1</v>
      </c>
      <c r="I45" s="49"/>
      <c r="J45" s="49"/>
      <c r="K45" s="49">
        <v>1</v>
      </c>
    </row>
    <row r="46" spans="1:11" x14ac:dyDescent="0.2">
      <c r="A46" s="9" t="s">
        <v>70</v>
      </c>
      <c r="B46" s="53"/>
      <c r="C46" s="49">
        <v>1</v>
      </c>
      <c r="D46" s="49"/>
      <c r="E46" s="49"/>
      <c r="F46" s="49">
        <v>2</v>
      </c>
      <c r="G46" s="49"/>
      <c r="H46" s="49"/>
      <c r="I46" s="49">
        <v>1</v>
      </c>
      <c r="J46" s="49">
        <v>4</v>
      </c>
      <c r="K46" s="49">
        <v>3</v>
      </c>
    </row>
    <row r="47" spans="1:11" x14ac:dyDescent="0.2">
      <c r="A47" s="9" t="s">
        <v>49</v>
      </c>
      <c r="B47" s="53"/>
      <c r="C47" s="49">
        <v>2</v>
      </c>
      <c r="D47" s="49"/>
      <c r="E47" s="49"/>
      <c r="F47" s="49"/>
      <c r="G47" s="49">
        <v>3</v>
      </c>
      <c r="H47" s="49">
        <v>2</v>
      </c>
      <c r="I47" s="49"/>
      <c r="J47" s="49">
        <v>4</v>
      </c>
      <c r="K47" s="49"/>
    </row>
    <row r="48" spans="1:11" x14ac:dyDescent="0.2">
      <c r="A48" s="9" t="s">
        <v>11</v>
      </c>
      <c r="B48" s="53"/>
      <c r="C48" s="49"/>
      <c r="D48" s="49"/>
      <c r="E48" s="49">
        <v>4</v>
      </c>
      <c r="F48" s="49">
        <v>3</v>
      </c>
      <c r="G48" s="49">
        <v>1</v>
      </c>
      <c r="H48" s="49">
        <v>2</v>
      </c>
      <c r="I48" s="49"/>
      <c r="J48" s="49">
        <v>1</v>
      </c>
      <c r="K48" s="49"/>
    </row>
    <row r="49" spans="1:11" x14ac:dyDescent="0.2">
      <c r="A49" s="9" t="s">
        <v>130</v>
      </c>
      <c r="B49" s="53"/>
      <c r="C49" s="49"/>
      <c r="D49" s="49"/>
      <c r="E49" s="49"/>
      <c r="F49" s="49">
        <v>2</v>
      </c>
      <c r="G49" s="49">
        <v>3</v>
      </c>
      <c r="H49" s="49">
        <v>2</v>
      </c>
      <c r="I49" s="49">
        <v>1</v>
      </c>
      <c r="J49" s="49"/>
      <c r="K49" s="49">
        <v>1</v>
      </c>
    </row>
    <row r="50" spans="1:11" x14ac:dyDescent="0.2">
      <c r="A50" s="9" t="s">
        <v>63</v>
      </c>
      <c r="B50" s="53"/>
      <c r="C50" s="49">
        <v>1</v>
      </c>
      <c r="D50" s="49"/>
      <c r="E50" s="49"/>
      <c r="F50" s="49"/>
      <c r="G50" s="49"/>
      <c r="H50" s="49">
        <v>2</v>
      </c>
      <c r="I50" s="49">
        <v>1</v>
      </c>
      <c r="J50" s="49">
        <v>3</v>
      </c>
      <c r="K50" s="49">
        <v>2</v>
      </c>
    </row>
    <row r="51" spans="1:11" x14ac:dyDescent="0.2">
      <c r="A51" s="9" t="s">
        <v>26</v>
      </c>
      <c r="B51" s="53">
        <v>3</v>
      </c>
      <c r="C51" s="49"/>
      <c r="D51" s="49">
        <v>1</v>
      </c>
      <c r="E51" s="49">
        <v>2</v>
      </c>
      <c r="F51" s="49"/>
      <c r="G51" s="49">
        <v>2</v>
      </c>
      <c r="H51" s="49"/>
      <c r="I51" s="49"/>
      <c r="J51" s="49"/>
      <c r="K51" s="49"/>
    </row>
    <row r="52" spans="1:11" x14ac:dyDescent="0.2">
      <c r="A52" s="9" t="s">
        <v>59</v>
      </c>
      <c r="B52" s="53"/>
      <c r="C52" s="49"/>
      <c r="D52" s="49">
        <v>1</v>
      </c>
      <c r="E52" s="49">
        <v>5</v>
      </c>
      <c r="F52" s="49">
        <v>2</v>
      </c>
      <c r="G52" s="49"/>
      <c r="H52" s="49"/>
      <c r="I52" s="49"/>
      <c r="J52" s="49"/>
      <c r="K52" s="49"/>
    </row>
    <row r="53" spans="1:11" x14ac:dyDescent="0.2">
      <c r="A53" s="9" t="s">
        <v>38</v>
      </c>
      <c r="B53" s="53">
        <v>6</v>
      </c>
      <c r="C53" s="49"/>
      <c r="D53" s="49"/>
      <c r="E53" s="49"/>
      <c r="F53" s="49"/>
      <c r="G53" s="49">
        <v>2</v>
      </c>
      <c r="H53" s="49"/>
      <c r="I53" s="49"/>
      <c r="J53" s="49"/>
      <c r="K53" s="49"/>
    </row>
    <row r="54" spans="1:11" x14ac:dyDescent="0.2">
      <c r="A54" s="9" t="s">
        <v>55</v>
      </c>
      <c r="B54" s="53"/>
      <c r="C54" s="49"/>
      <c r="D54" s="49"/>
      <c r="E54" s="49"/>
      <c r="F54" s="49"/>
      <c r="G54" s="49"/>
      <c r="H54" s="49"/>
      <c r="I54" s="49"/>
      <c r="J54" s="49">
        <v>3</v>
      </c>
      <c r="K54" s="49">
        <v>4</v>
      </c>
    </row>
    <row r="55" spans="1:11" x14ac:dyDescent="0.2">
      <c r="A55" s="9" t="s">
        <v>23</v>
      </c>
      <c r="B55" s="53">
        <v>1</v>
      </c>
      <c r="C55" s="49"/>
      <c r="D55" s="49">
        <v>1</v>
      </c>
      <c r="E55" s="49"/>
      <c r="F55" s="49"/>
      <c r="G55" s="49"/>
      <c r="H55" s="49"/>
      <c r="I55" s="49"/>
      <c r="J55" s="49">
        <v>2</v>
      </c>
      <c r="K55" s="49">
        <v>3</v>
      </c>
    </row>
    <row r="56" spans="1:11" x14ac:dyDescent="0.2">
      <c r="A56" s="9" t="s">
        <v>170</v>
      </c>
      <c r="B56" s="53">
        <v>1</v>
      </c>
      <c r="C56" s="49">
        <v>3</v>
      </c>
      <c r="D56" s="49">
        <v>2</v>
      </c>
      <c r="E56" s="49">
        <v>1</v>
      </c>
      <c r="F56" s="49"/>
      <c r="G56" s="49"/>
      <c r="H56" s="49"/>
      <c r="I56" s="49"/>
      <c r="J56" s="49"/>
      <c r="K56" s="49"/>
    </row>
    <row r="57" spans="1:11" x14ac:dyDescent="0.2">
      <c r="A57" s="9" t="s">
        <v>122</v>
      </c>
      <c r="B57" s="53">
        <v>1</v>
      </c>
      <c r="C57" s="49"/>
      <c r="D57" s="49"/>
      <c r="E57" s="49"/>
      <c r="F57" s="49">
        <v>1</v>
      </c>
      <c r="G57" s="49">
        <v>1</v>
      </c>
      <c r="H57" s="49">
        <v>1</v>
      </c>
      <c r="I57" s="49"/>
      <c r="J57" s="49">
        <v>3</v>
      </c>
      <c r="K57" s="49"/>
    </row>
    <row r="58" spans="1:11" x14ac:dyDescent="0.2">
      <c r="A58" s="9" t="s">
        <v>101</v>
      </c>
      <c r="B58" s="53"/>
      <c r="C58" s="49"/>
      <c r="D58" s="49"/>
      <c r="E58" s="49"/>
      <c r="F58" s="49"/>
      <c r="G58" s="49"/>
      <c r="H58" s="49"/>
      <c r="I58" s="49">
        <v>1</v>
      </c>
      <c r="J58" s="49"/>
      <c r="K58" s="49">
        <v>6</v>
      </c>
    </row>
    <row r="59" spans="1:11" x14ac:dyDescent="0.2">
      <c r="A59" s="9" t="s">
        <v>62</v>
      </c>
      <c r="B59" s="53">
        <v>3</v>
      </c>
      <c r="C59" s="49">
        <v>1</v>
      </c>
      <c r="D59" s="49"/>
      <c r="E59" s="49">
        <v>3</v>
      </c>
      <c r="F59" s="49"/>
      <c r="G59" s="49"/>
      <c r="H59" s="49"/>
      <c r="I59" s="49"/>
      <c r="J59" s="49"/>
      <c r="K59" s="49"/>
    </row>
    <row r="60" spans="1:11" x14ac:dyDescent="0.2">
      <c r="A60" s="9" t="s">
        <v>66</v>
      </c>
      <c r="B60" s="53"/>
      <c r="C60" s="49">
        <v>2</v>
      </c>
      <c r="D60" s="49"/>
      <c r="E60" s="49"/>
      <c r="F60" s="49">
        <v>2</v>
      </c>
      <c r="G60" s="49"/>
      <c r="H60" s="49">
        <v>2</v>
      </c>
      <c r="I60" s="49"/>
      <c r="J60" s="49"/>
      <c r="K60" s="49"/>
    </row>
    <row r="61" spans="1:11" x14ac:dyDescent="0.2">
      <c r="A61" s="9" t="s">
        <v>97</v>
      </c>
      <c r="B61" s="53"/>
      <c r="C61" s="49"/>
      <c r="D61" s="49"/>
      <c r="E61" s="49"/>
      <c r="F61" s="49"/>
      <c r="G61" s="49"/>
      <c r="H61" s="49">
        <v>3</v>
      </c>
      <c r="I61" s="49"/>
      <c r="J61" s="49">
        <v>1</v>
      </c>
      <c r="K61" s="49">
        <v>2</v>
      </c>
    </row>
    <row r="62" spans="1:11" x14ac:dyDescent="0.2">
      <c r="A62" s="9" t="s">
        <v>138</v>
      </c>
      <c r="B62" s="53">
        <v>3</v>
      </c>
      <c r="C62" s="49">
        <v>3</v>
      </c>
      <c r="D62" s="49"/>
      <c r="E62" s="49"/>
      <c r="F62" s="49"/>
      <c r="G62" s="49"/>
      <c r="H62" s="49"/>
      <c r="I62" s="49"/>
      <c r="J62" s="49"/>
      <c r="K62" s="49"/>
    </row>
    <row r="63" spans="1:11" x14ac:dyDescent="0.2">
      <c r="A63" s="9" t="s">
        <v>114</v>
      </c>
      <c r="B63" s="53"/>
      <c r="C63" s="49"/>
      <c r="D63" s="49">
        <v>1</v>
      </c>
      <c r="E63" s="49"/>
      <c r="F63" s="49"/>
      <c r="G63" s="49">
        <v>1</v>
      </c>
      <c r="H63" s="49">
        <v>1</v>
      </c>
      <c r="I63" s="49"/>
      <c r="J63" s="49"/>
      <c r="K63" s="49">
        <v>1</v>
      </c>
    </row>
    <row r="64" spans="1:11" x14ac:dyDescent="0.2">
      <c r="A64" s="9" t="s">
        <v>10</v>
      </c>
      <c r="B64" s="53"/>
      <c r="C64" s="49"/>
      <c r="D64" s="49"/>
      <c r="E64" s="49"/>
      <c r="F64" s="49"/>
      <c r="G64" s="49"/>
      <c r="H64" s="49">
        <v>2</v>
      </c>
      <c r="I64" s="49"/>
      <c r="J64" s="49">
        <v>2</v>
      </c>
      <c r="K64" s="49"/>
    </row>
    <row r="65" spans="1:11" x14ac:dyDescent="0.2">
      <c r="A65" s="9" t="s">
        <v>190</v>
      </c>
      <c r="B65" s="53"/>
      <c r="C65" s="49"/>
      <c r="D65" s="49">
        <v>1</v>
      </c>
      <c r="E65" s="49">
        <v>3</v>
      </c>
      <c r="F65" s="49"/>
      <c r="G65" s="49"/>
      <c r="H65" s="49"/>
      <c r="I65" s="49"/>
      <c r="J65" s="49"/>
      <c r="K65" s="49"/>
    </row>
    <row r="66" spans="1:11" x14ac:dyDescent="0.2">
      <c r="A66" s="9" t="s">
        <v>51</v>
      </c>
      <c r="B66" s="53">
        <v>2</v>
      </c>
      <c r="C66" s="49"/>
      <c r="D66" s="49">
        <v>1</v>
      </c>
      <c r="E66" s="49"/>
      <c r="F66" s="49">
        <v>1</v>
      </c>
      <c r="G66" s="49"/>
      <c r="H66" s="49"/>
      <c r="I66" s="49"/>
      <c r="J66" s="49"/>
      <c r="K66" s="49"/>
    </row>
    <row r="67" spans="1:11" x14ac:dyDescent="0.2">
      <c r="A67" s="9" t="s">
        <v>339</v>
      </c>
      <c r="B67" s="53"/>
      <c r="C67" s="49">
        <v>1</v>
      </c>
      <c r="D67" s="49">
        <v>1</v>
      </c>
      <c r="E67" s="49"/>
      <c r="F67" s="49"/>
      <c r="G67" s="49"/>
      <c r="H67" s="49">
        <v>1</v>
      </c>
      <c r="I67" s="49">
        <v>1</v>
      </c>
      <c r="J67" s="49"/>
      <c r="K67" s="49">
        <v>1</v>
      </c>
    </row>
    <row r="68" spans="1:11" x14ac:dyDescent="0.2">
      <c r="A68" s="9" t="s">
        <v>89</v>
      </c>
      <c r="B68" s="53"/>
      <c r="C68" s="49"/>
      <c r="D68" s="49"/>
      <c r="E68" s="49"/>
      <c r="F68" s="49"/>
      <c r="G68" s="49">
        <v>1</v>
      </c>
      <c r="H68" s="49"/>
      <c r="I68" s="49"/>
      <c r="J68" s="49">
        <v>2</v>
      </c>
      <c r="K68" s="49">
        <v>1</v>
      </c>
    </row>
    <row r="69" spans="1:11" x14ac:dyDescent="0.2">
      <c r="A69" s="9" t="s">
        <v>22</v>
      </c>
      <c r="B69" s="53"/>
      <c r="C69" s="49">
        <v>1</v>
      </c>
      <c r="D69" s="49"/>
      <c r="E69" s="49"/>
      <c r="F69" s="49"/>
      <c r="G69" s="49"/>
      <c r="H69" s="49"/>
      <c r="I69" s="49"/>
      <c r="J69" s="49"/>
      <c r="K69" s="49">
        <v>2</v>
      </c>
    </row>
    <row r="70" spans="1:11" x14ac:dyDescent="0.2">
      <c r="A70" s="9" t="s">
        <v>48</v>
      </c>
      <c r="B70" s="53"/>
      <c r="C70" s="49"/>
      <c r="D70" s="49"/>
      <c r="E70" s="49"/>
      <c r="F70" s="49"/>
      <c r="G70" s="49"/>
      <c r="H70" s="49"/>
      <c r="I70" s="49"/>
      <c r="J70" s="49">
        <v>2</v>
      </c>
      <c r="K70" s="49">
        <v>1</v>
      </c>
    </row>
    <row r="71" spans="1:11" x14ac:dyDescent="0.2">
      <c r="A71" s="9" t="s">
        <v>31</v>
      </c>
      <c r="B71" s="53"/>
      <c r="C71" s="49"/>
      <c r="D71" s="49"/>
      <c r="E71" s="49"/>
      <c r="F71" s="49">
        <v>1</v>
      </c>
      <c r="G71" s="49">
        <v>1</v>
      </c>
      <c r="H71" s="49"/>
      <c r="I71" s="49"/>
      <c r="J71" s="49"/>
      <c r="K71" s="49">
        <v>1</v>
      </c>
    </row>
    <row r="72" spans="1:11" x14ac:dyDescent="0.2">
      <c r="A72" s="9" t="s">
        <v>96</v>
      </c>
      <c r="B72" s="53"/>
      <c r="C72" s="49"/>
      <c r="D72" s="49"/>
      <c r="E72" s="49"/>
      <c r="F72" s="49"/>
      <c r="G72" s="49"/>
      <c r="H72" s="49">
        <v>1</v>
      </c>
      <c r="I72" s="49">
        <v>1</v>
      </c>
      <c r="J72" s="49"/>
      <c r="K72" s="49">
        <v>1</v>
      </c>
    </row>
    <row r="73" spans="1:11" x14ac:dyDescent="0.2">
      <c r="A73" s="9" t="s">
        <v>150</v>
      </c>
      <c r="B73" s="53">
        <v>2</v>
      </c>
      <c r="C73" s="49"/>
      <c r="D73" s="49"/>
      <c r="E73" s="49"/>
      <c r="F73" s="49"/>
      <c r="G73" s="49"/>
      <c r="H73" s="49"/>
      <c r="I73" s="49"/>
      <c r="J73" s="49"/>
      <c r="K73" s="49"/>
    </row>
    <row r="74" spans="1:11" x14ac:dyDescent="0.2">
      <c r="A74" s="9" t="s">
        <v>109</v>
      </c>
      <c r="B74" s="53"/>
      <c r="C74" s="49"/>
      <c r="D74" s="49"/>
      <c r="E74" s="49"/>
      <c r="F74" s="49"/>
      <c r="G74" s="49"/>
      <c r="H74" s="49">
        <v>2</v>
      </c>
      <c r="I74" s="49"/>
      <c r="J74" s="49"/>
      <c r="K74" s="49"/>
    </row>
    <row r="75" spans="1:11" x14ac:dyDescent="0.2">
      <c r="A75" s="9" t="s">
        <v>28</v>
      </c>
      <c r="B75" s="53"/>
      <c r="C75" s="49"/>
      <c r="D75" s="49"/>
      <c r="E75" s="49"/>
      <c r="F75" s="49">
        <v>2</v>
      </c>
      <c r="G75" s="49"/>
      <c r="H75" s="49"/>
      <c r="I75" s="49"/>
      <c r="J75" s="49"/>
      <c r="K75" s="49"/>
    </row>
    <row r="76" spans="1:11" x14ac:dyDescent="0.2">
      <c r="A76" s="9" t="s">
        <v>81</v>
      </c>
      <c r="B76" s="53">
        <v>1</v>
      </c>
      <c r="C76" s="49"/>
      <c r="D76" s="49"/>
      <c r="E76" s="49"/>
      <c r="F76" s="49"/>
      <c r="G76" s="49">
        <v>1</v>
      </c>
      <c r="H76" s="49"/>
      <c r="I76" s="49"/>
      <c r="J76" s="49"/>
      <c r="K76" s="49"/>
    </row>
    <row r="77" spans="1:11" x14ac:dyDescent="0.2">
      <c r="A77" s="9" t="s">
        <v>72</v>
      </c>
      <c r="B77" s="53"/>
      <c r="C77" s="49"/>
      <c r="D77" s="49"/>
      <c r="E77" s="49"/>
      <c r="F77" s="49"/>
      <c r="G77" s="49"/>
      <c r="H77" s="49">
        <v>2</v>
      </c>
      <c r="I77" s="49"/>
      <c r="J77" s="49"/>
      <c r="K77" s="49"/>
    </row>
    <row r="78" spans="1:11" x14ac:dyDescent="0.2">
      <c r="A78" s="9" t="s">
        <v>87</v>
      </c>
      <c r="B78" s="53"/>
      <c r="C78" s="49"/>
      <c r="D78" s="49"/>
      <c r="E78" s="49"/>
      <c r="F78" s="49">
        <v>2</v>
      </c>
      <c r="G78" s="49"/>
      <c r="H78" s="49"/>
      <c r="I78" s="49"/>
      <c r="J78" s="49"/>
      <c r="K78" s="49"/>
    </row>
    <row r="79" spans="1:11" x14ac:dyDescent="0.2">
      <c r="A79" s="9" t="s">
        <v>43</v>
      </c>
      <c r="B79" s="53">
        <v>1</v>
      </c>
      <c r="C79" s="49"/>
      <c r="D79" s="49"/>
      <c r="E79" s="49"/>
      <c r="F79" s="49"/>
      <c r="G79" s="49"/>
      <c r="H79" s="49"/>
      <c r="I79" s="49"/>
      <c r="J79" s="49"/>
      <c r="K79" s="49">
        <v>1</v>
      </c>
    </row>
    <row r="80" spans="1:11" x14ac:dyDescent="0.2">
      <c r="A80" s="9" t="s">
        <v>102</v>
      </c>
      <c r="B80" s="53"/>
      <c r="C80" s="49"/>
      <c r="D80" s="49"/>
      <c r="E80" s="49"/>
      <c r="F80" s="49"/>
      <c r="G80" s="49"/>
      <c r="H80" s="49"/>
      <c r="I80" s="49"/>
      <c r="J80" s="49">
        <v>1</v>
      </c>
      <c r="K80" s="49">
        <v>1</v>
      </c>
    </row>
    <row r="81" spans="1:11" x14ac:dyDescent="0.2">
      <c r="A81" s="9" t="s">
        <v>42</v>
      </c>
      <c r="B81" s="53"/>
      <c r="C81" s="49"/>
      <c r="D81" s="49"/>
      <c r="E81" s="49"/>
      <c r="F81" s="49"/>
      <c r="G81" s="49"/>
      <c r="H81" s="49"/>
      <c r="I81" s="49">
        <v>1</v>
      </c>
      <c r="J81" s="49"/>
      <c r="K81" s="49"/>
    </row>
    <row r="82" spans="1:11" x14ac:dyDescent="0.2">
      <c r="A82" s="9" t="s">
        <v>341</v>
      </c>
      <c r="B82" s="53"/>
      <c r="C82" s="49"/>
      <c r="D82" s="49"/>
      <c r="E82" s="49"/>
      <c r="F82" s="49"/>
      <c r="G82" s="49">
        <v>1</v>
      </c>
      <c r="H82" s="49"/>
      <c r="I82" s="49"/>
      <c r="J82" s="49"/>
      <c r="K82" s="49"/>
    </row>
    <row r="83" spans="1:11" x14ac:dyDescent="0.2">
      <c r="A83" s="9" t="s">
        <v>143</v>
      </c>
      <c r="B83" s="53"/>
      <c r="C83" s="49"/>
      <c r="D83" s="49"/>
      <c r="E83" s="49"/>
      <c r="F83" s="49"/>
      <c r="G83" s="49"/>
      <c r="H83" s="49"/>
      <c r="I83" s="49"/>
      <c r="J83" s="49"/>
      <c r="K83" s="49">
        <v>1</v>
      </c>
    </row>
    <row r="84" spans="1:11" x14ac:dyDescent="0.2">
      <c r="A84" s="9" t="s">
        <v>119</v>
      </c>
      <c r="B84" s="53">
        <v>1</v>
      </c>
      <c r="C84" s="49"/>
      <c r="D84" s="49"/>
      <c r="E84" s="49"/>
      <c r="F84" s="49"/>
      <c r="G84" s="49"/>
      <c r="H84" s="49"/>
      <c r="I84" s="49"/>
      <c r="J84" s="49"/>
      <c r="K84" s="49"/>
    </row>
    <row r="85" spans="1:11" x14ac:dyDescent="0.2">
      <c r="A85" s="9" t="s">
        <v>106</v>
      </c>
      <c r="B85" s="53"/>
      <c r="C85" s="49"/>
      <c r="D85" s="49"/>
      <c r="E85" s="49"/>
      <c r="F85" s="49"/>
      <c r="G85" s="49"/>
      <c r="H85" s="49"/>
      <c r="I85" s="49"/>
      <c r="J85" s="49"/>
      <c r="K85" s="49">
        <v>1</v>
      </c>
    </row>
    <row r="86" spans="1:11" x14ac:dyDescent="0.2">
      <c r="A86" s="9" t="s">
        <v>157</v>
      </c>
      <c r="B86" s="53"/>
      <c r="C86" s="49"/>
      <c r="D86" s="49"/>
      <c r="E86" s="49"/>
      <c r="F86" s="49">
        <v>1</v>
      </c>
      <c r="G86" s="49"/>
      <c r="H86" s="49"/>
      <c r="I86" s="49"/>
      <c r="J86" s="49"/>
      <c r="K86" s="49"/>
    </row>
    <row r="87" spans="1:11" x14ac:dyDescent="0.2">
      <c r="A87" s="9" t="s">
        <v>118</v>
      </c>
      <c r="B87" s="53"/>
      <c r="C87" s="49"/>
      <c r="D87" s="49"/>
      <c r="E87" s="49"/>
      <c r="F87" s="49"/>
      <c r="G87" s="49"/>
      <c r="H87" s="49"/>
      <c r="I87" s="49"/>
      <c r="J87" s="49">
        <v>1</v>
      </c>
      <c r="K87" s="49"/>
    </row>
    <row r="88" spans="1:11" x14ac:dyDescent="0.2">
      <c r="A88" s="9" t="s">
        <v>58</v>
      </c>
      <c r="B88" s="53"/>
      <c r="C88" s="53"/>
      <c r="D88" s="53"/>
      <c r="E88" s="53"/>
      <c r="F88" s="53"/>
      <c r="G88" s="53"/>
      <c r="H88" s="53">
        <v>1</v>
      </c>
      <c r="I88" s="53"/>
      <c r="J88" s="53"/>
      <c r="K88" s="53"/>
    </row>
    <row r="89" spans="1:11" x14ac:dyDescent="0.2">
      <c r="A89" s="9" t="s">
        <v>33</v>
      </c>
      <c r="B89" s="53">
        <v>1</v>
      </c>
      <c r="C89" s="49"/>
      <c r="D89" s="49"/>
      <c r="E89" s="49"/>
      <c r="F89" s="49"/>
      <c r="G89" s="49"/>
      <c r="H89" s="49"/>
      <c r="I89" s="49"/>
      <c r="J89" s="49"/>
      <c r="K89" s="49"/>
    </row>
    <row r="90" spans="1:11" x14ac:dyDescent="0.2">
      <c r="A90" s="9" t="s">
        <v>184</v>
      </c>
      <c r="B90" s="53"/>
      <c r="C90" s="49">
        <v>1</v>
      </c>
      <c r="D90" s="49"/>
      <c r="E90" s="49"/>
      <c r="F90" s="49"/>
      <c r="G90" s="49"/>
      <c r="H90" s="49"/>
      <c r="I90" s="49"/>
      <c r="J90" s="49"/>
      <c r="K90" s="49"/>
    </row>
    <row r="91" spans="1:11" x14ac:dyDescent="0.2">
      <c r="A91" s="9" t="s">
        <v>5</v>
      </c>
      <c r="B91" s="53"/>
      <c r="C91" s="49"/>
      <c r="D91" s="49"/>
      <c r="E91" s="49"/>
      <c r="F91" s="49"/>
      <c r="G91" s="49"/>
      <c r="H91" s="49">
        <v>1</v>
      </c>
      <c r="I91" s="49"/>
      <c r="J91" s="49"/>
      <c r="K91" s="49"/>
    </row>
    <row r="92" spans="1:11" x14ac:dyDescent="0.2">
      <c r="A92" s="9" t="s">
        <v>0</v>
      </c>
      <c r="B92" s="53">
        <f t="shared" ref="B92:K92" si="0">SUM(B6:B91)</f>
        <v>424</v>
      </c>
      <c r="C92" s="53">
        <f t="shared" si="0"/>
        <v>322</v>
      </c>
      <c r="D92" s="53">
        <f t="shared" si="0"/>
        <v>349</v>
      </c>
      <c r="E92" s="53">
        <f t="shared" si="0"/>
        <v>403</v>
      </c>
      <c r="F92" s="53">
        <f t="shared" si="0"/>
        <v>1374</v>
      </c>
      <c r="G92" s="53">
        <f t="shared" si="0"/>
        <v>2500</v>
      </c>
      <c r="H92" s="53">
        <f t="shared" si="0"/>
        <v>892</v>
      </c>
      <c r="I92" s="53">
        <f t="shared" si="0"/>
        <v>858</v>
      </c>
      <c r="J92" s="53">
        <f t="shared" si="0"/>
        <v>964</v>
      </c>
      <c r="K92" s="53">
        <f t="shared" si="0"/>
        <v>1070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zoomScale="81" zoomScaleNormal="81" workbookViewId="0"/>
  </sheetViews>
  <sheetFormatPr baseColWidth="10" defaultRowHeight="14.25" x14ac:dyDescent="0.2"/>
  <cols>
    <col min="1" max="1" width="17.25" customWidth="1"/>
    <col min="2" max="2" width="17" customWidth="1"/>
    <col min="3" max="3" width="20.25" customWidth="1"/>
    <col min="4" max="4" width="19.875" customWidth="1"/>
    <col min="5" max="5" width="19.5" customWidth="1"/>
    <col min="6" max="6" width="19.625" customWidth="1"/>
    <col min="7" max="7" width="28" customWidth="1"/>
    <col min="9" max="9" width="18.25" customWidth="1"/>
    <col min="10" max="10" width="20.375" customWidth="1"/>
    <col min="11" max="11" width="15.25" customWidth="1"/>
    <col min="12" max="12" width="15.625" customWidth="1"/>
  </cols>
  <sheetData>
    <row r="1" spans="1:12" x14ac:dyDescent="0.2">
      <c r="A1" s="3" t="s">
        <v>249</v>
      </c>
    </row>
    <row r="3" spans="1:12" s="13" customFormat="1" ht="18" x14ac:dyDescent="0.25">
      <c r="A3" s="13" t="s">
        <v>355</v>
      </c>
    </row>
    <row r="5" spans="1:12" s="25" customFormat="1" ht="32.1" customHeight="1" x14ac:dyDescent="0.2">
      <c r="A5" s="73"/>
      <c r="B5" s="73"/>
      <c r="C5" s="72" t="s">
        <v>200</v>
      </c>
      <c r="D5" s="72"/>
      <c r="E5" s="72"/>
      <c r="F5" s="72"/>
      <c r="G5" s="72"/>
      <c r="H5" s="72"/>
      <c r="I5" s="72" t="s">
        <v>201</v>
      </c>
      <c r="J5" s="72"/>
      <c r="K5" s="72"/>
      <c r="L5" s="72"/>
    </row>
    <row r="6" spans="1:12" s="16" customFormat="1" ht="32.1" customHeight="1" x14ac:dyDescent="0.2">
      <c r="A6" s="12" t="s">
        <v>203</v>
      </c>
      <c r="B6" s="12" t="s">
        <v>204</v>
      </c>
      <c r="C6" s="12" t="s">
        <v>194</v>
      </c>
      <c r="D6" s="12" t="s">
        <v>153</v>
      </c>
      <c r="E6" s="12" t="s">
        <v>152</v>
      </c>
      <c r="F6" s="12" t="s">
        <v>195</v>
      </c>
      <c r="G6" s="12" t="s">
        <v>196</v>
      </c>
      <c r="H6" s="12" t="s">
        <v>136</v>
      </c>
      <c r="I6" s="12" t="s">
        <v>202</v>
      </c>
      <c r="J6" s="12" t="s">
        <v>197</v>
      </c>
      <c r="K6" s="12" t="s">
        <v>198</v>
      </c>
      <c r="L6" s="12" t="s">
        <v>199</v>
      </c>
    </row>
    <row r="7" spans="1:12" x14ac:dyDescent="0.2">
      <c r="A7" s="2" t="s">
        <v>14</v>
      </c>
      <c r="B7" s="50">
        <v>751</v>
      </c>
      <c r="C7" s="50">
        <v>183</v>
      </c>
      <c r="D7" s="50">
        <v>131</v>
      </c>
      <c r="E7" s="50">
        <v>31</v>
      </c>
      <c r="F7" s="50"/>
      <c r="G7" s="50">
        <v>9</v>
      </c>
      <c r="H7" s="50">
        <v>229</v>
      </c>
      <c r="I7" s="63">
        <v>0.59075342465753422</v>
      </c>
      <c r="J7" s="50">
        <v>125</v>
      </c>
      <c r="K7" s="50">
        <v>5</v>
      </c>
      <c r="L7" s="50">
        <v>38</v>
      </c>
    </row>
    <row r="8" spans="1:12" x14ac:dyDescent="0.2">
      <c r="A8" s="2" t="s">
        <v>52</v>
      </c>
      <c r="B8" s="50">
        <v>181</v>
      </c>
      <c r="C8" s="50"/>
      <c r="D8" s="50"/>
      <c r="E8" s="50"/>
      <c r="F8" s="50"/>
      <c r="G8" s="50"/>
      <c r="H8" s="50">
        <v>167</v>
      </c>
      <c r="I8" s="63">
        <v>0</v>
      </c>
      <c r="J8" s="50"/>
      <c r="K8" s="50"/>
      <c r="L8" s="50">
        <v>14</v>
      </c>
    </row>
    <row r="9" spans="1:12" x14ac:dyDescent="0.2">
      <c r="A9" s="2" t="s">
        <v>53</v>
      </c>
      <c r="B9" s="50">
        <v>109</v>
      </c>
      <c r="C9" s="50"/>
      <c r="D9" s="50">
        <v>1</v>
      </c>
      <c r="E9" s="50">
        <v>2</v>
      </c>
      <c r="F9" s="50"/>
      <c r="G9" s="50"/>
      <c r="H9" s="50">
        <v>26</v>
      </c>
      <c r="I9" s="63">
        <v>0.1</v>
      </c>
      <c r="J9" s="50">
        <v>52</v>
      </c>
      <c r="K9" s="50"/>
      <c r="L9" s="50">
        <v>28</v>
      </c>
    </row>
    <row r="10" spans="1:12" x14ac:dyDescent="0.2">
      <c r="A10" s="2" t="s">
        <v>83</v>
      </c>
      <c r="B10" s="50">
        <v>14</v>
      </c>
      <c r="C10" s="50"/>
      <c r="D10" s="50"/>
      <c r="E10" s="50"/>
      <c r="F10" s="50"/>
      <c r="G10" s="50"/>
      <c r="H10" s="50">
        <v>12</v>
      </c>
      <c r="I10" s="63">
        <v>0</v>
      </c>
      <c r="J10" s="50">
        <v>2</v>
      </c>
      <c r="K10" s="50"/>
      <c r="L10" s="50"/>
    </row>
    <row r="11" spans="1:12" x14ac:dyDescent="0.2">
      <c r="A11" s="2" t="s">
        <v>123</v>
      </c>
      <c r="B11" s="50">
        <v>1</v>
      </c>
      <c r="C11" s="50">
        <v>1</v>
      </c>
      <c r="D11" s="50"/>
      <c r="E11" s="50"/>
      <c r="F11" s="50"/>
      <c r="G11" s="50"/>
      <c r="H11" s="50"/>
      <c r="I11" s="63">
        <v>1</v>
      </c>
      <c r="J11" s="50"/>
      <c r="K11" s="50"/>
      <c r="L11" s="50"/>
    </row>
    <row r="12" spans="1:12" x14ac:dyDescent="0.2">
      <c r="A12" s="2" t="s">
        <v>54</v>
      </c>
      <c r="B12" s="50">
        <v>1</v>
      </c>
      <c r="C12" s="50"/>
      <c r="D12" s="50"/>
      <c r="E12" s="50"/>
      <c r="F12" s="50"/>
      <c r="G12" s="50"/>
      <c r="H12" s="50"/>
      <c r="I12" s="63"/>
      <c r="J12" s="50"/>
      <c r="K12" s="50"/>
      <c r="L12" s="50">
        <v>1</v>
      </c>
    </row>
    <row r="13" spans="1:12" x14ac:dyDescent="0.2">
      <c r="A13" s="2" t="s">
        <v>81</v>
      </c>
      <c r="B13" s="50">
        <v>30</v>
      </c>
      <c r="C13" s="50"/>
      <c r="D13" s="50"/>
      <c r="E13" s="50"/>
      <c r="F13" s="50"/>
      <c r="G13" s="50"/>
      <c r="H13" s="50">
        <v>20</v>
      </c>
      <c r="I13" s="63">
        <v>0</v>
      </c>
      <c r="J13" s="50">
        <v>3</v>
      </c>
      <c r="K13" s="50"/>
      <c r="L13" s="50">
        <v>7</v>
      </c>
    </row>
    <row r="14" spans="1:12" x14ac:dyDescent="0.2">
      <c r="A14" s="2" t="s">
        <v>59</v>
      </c>
      <c r="B14" s="50">
        <v>54</v>
      </c>
      <c r="C14" s="50"/>
      <c r="D14" s="50"/>
      <c r="E14" s="50"/>
      <c r="F14" s="50"/>
      <c r="G14" s="50"/>
      <c r="H14" s="50">
        <v>23</v>
      </c>
      <c r="I14" s="63">
        <v>0</v>
      </c>
      <c r="J14" s="50">
        <v>20</v>
      </c>
      <c r="K14" s="50"/>
      <c r="L14" s="50">
        <v>11</v>
      </c>
    </row>
    <row r="15" spans="1:12" x14ac:dyDescent="0.2">
      <c r="A15" s="2" t="s">
        <v>40</v>
      </c>
      <c r="B15" s="50">
        <v>141</v>
      </c>
      <c r="C15" s="50"/>
      <c r="D15" s="50"/>
      <c r="E15" s="50"/>
      <c r="F15" s="50"/>
      <c r="G15" s="50"/>
      <c r="H15" s="50">
        <v>109</v>
      </c>
      <c r="I15" s="63">
        <v>0</v>
      </c>
      <c r="J15" s="50">
        <v>20</v>
      </c>
      <c r="K15" s="50">
        <v>1</v>
      </c>
      <c r="L15" s="50">
        <v>11</v>
      </c>
    </row>
    <row r="16" spans="1:12" x14ac:dyDescent="0.2">
      <c r="A16" s="2" t="s">
        <v>128</v>
      </c>
      <c r="B16" s="50">
        <v>2</v>
      </c>
      <c r="C16" s="50"/>
      <c r="D16" s="50"/>
      <c r="E16" s="50"/>
      <c r="F16" s="50"/>
      <c r="G16" s="50"/>
      <c r="H16" s="50"/>
      <c r="I16" s="63"/>
      <c r="J16" s="50">
        <v>2</v>
      </c>
      <c r="K16" s="50"/>
      <c r="L16" s="50"/>
    </row>
    <row r="17" spans="1:12" x14ac:dyDescent="0.2">
      <c r="A17" s="2" t="s">
        <v>27</v>
      </c>
      <c r="B17" s="50">
        <v>51</v>
      </c>
      <c r="C17" s="50"/>
      <c r="D17" s="50"/>
      <c r="E17" s="50"/>
      <c r="F17" s="50"/>
      <c r="G17" s="50">
        <v>1</v>
      </c>
      <c r="H17" s="50">
        <v>36</v>
      </c>
      <c r="I17" s="63">
        <v>0</v>
      </c>
      <c r="J17" s="50">
        <v>1</v>
      </c>
      <c r="K17" s="50"/>
      <c r="L17" s="50">
        <v>13</v>
      </c>
    </row>
    <row r="18" spans="1:12" x14ac:dyDescent="0.2">
      <c r="A18" s="2" t="s">
        <v>17</v>
      </c>
      <c r="B18" s="50">
        <v>1</v>
      </c>
      <c r="C18" s="50"/>
      <c r="D18" s="50"/>
      <c r="E18" s="50"/>
      <c r="F18" s="50"/>
      <c r="G18" s="50"/>
      <c r="H18" s="50">
        <v>1</v>
      </c>
      <c r="I18" s="63">
        <v>0</v>
      </c>
      <c r="J18" s="50"/>
      <c r="K18" s="50"/>
      <c r="L18" s="50"/>
    </row>
    <row r="19" spans="1:12" x14ac:dyDescent="0.2">
      <c r="A19" s="2" t="s">
        <v>99</v>
      </c>
      <c r="B19" s="50">
        <v>7</v>
      </c>
      <c r="C19" s="50"/>
      <c r="D19" s="50"/>
      <c r="E19" s="50">
        <v>2</v>
      </c>
      <c r="F19" s="50"/>
      <c r="G19" s="50"/>
      <c r="H19" s="50">
        <v>4</v>
      </c>
      <c r="I19" s="63">
        <v>0.33333333333333331</v>
      </c>
      <c r="J19" s="50"/>
      <c r="K19" s="50"/>
      <c r="L19" s="50">
        <v>1</v>
      </c>
    </row>
    <row r="20" spans="1:12" x14ac:dyDescent="0.2">
      <c r="A20" s="2" t="s">
        <v>118</v>
      </c>
      <c r="B20" s="50">
        <v>7</v>
      </c>
      <c r="C20" s="50"/>
      <c r="D20" s="50"/>
      <c r="E20" s="50"/>
      <c r="F20" s="50"/>
      <c r="G20" s="50"/>
      <c r="H20" s="50">
        <v>1</v>
      </c>
      <c r="I20" s="63">
        <v>0</v>
      </c>
      <c r="J20" s="50">
        <v>5</v>
      </c>
      <c r="K20" s="50"/>
      <c r="L20" s="50">
        <v>1</v>
      </c>
    </row>
    <row r="21" spans="1:12" x14ac:dyDescent="0.2">
      <c r="A21" s="2" t="s">
        <v>93</v>
      </c>
      <c r="B21" s="50">
        <v>7</v>
      </c>
      <c r="C21" s="50">
        <v>2</v>
      </c>
      <c r="D21" s="50"/>
      <c r="E21" s="50">
        <v>2</v>
      </c>
      <c r="F21" s="50"/>
      <c r="G21" s="50"/>
      <c r="H21" s="50">
        <v>2</v>
      </c>
      <c r="I21" s="63">
        <v>0.66666666666666663</v>
      </c>
      <c r="J21" s="50">
        <v>1</v>
      </c>
      <c r="K21" s="50"/>
      <c r="L21" s="50"/>
    </row>
    <row r="22" spans="1:12" x14ac:dyDescent="0.2">
      <c r="A22" s="2" t="s">
        <v>21</v>
      </c>
      <c r="B22" s="50">
        <v>1</v>
      </c>
      <c r="C22" s="50"/>
      <c r="D22" s="50"/>
      <c r="E22" s="50"/>
      <c r="F22" s="50"/>
      <c r="G22" s="50"/>
      <c r="H22" s="50">
        <v>1</v>
      </c>
      <c r="I22" s="63">
        <v>0</v>
      </c>
      <c r="J22" s="50"/>
      <c r="K22" s="50"/>
      <c r="L22" s="50"/>
    </row>
    <row r="23" spans="1:12" x14ac:dyDescent="0.2">
      <c r="A23" s="2" t="s">
        <v>43</v>
      </c>
      <c r="B23" s="50">
        <v>5</v>
      </c>
      <c r="C23" s="50"/>
      <c r="D23" s="50"/>
      <c r="E23" s="50"/>
      <c r="F23" s="50"/>
      <c r="G23" s="50"/>
      <c r="H23" s="50">
        <v>5</v>
      </c>
      <c r="I23" s="63">
        <v>0</v>
      </c>
      <c r="J23" s="50"/>
      <c r="K23" s="50"/>
      <c r="L23" s="50"/>
    </row>
    <row r="24" spans="1:12" x14ac:dyDescent="0.2">
      <c r="A24" s="2" t="s">
        <v>57</v>
      </c>
      <c r="B24" s="50">
        <v>3</v>
      </c>
      <c r="C24" s="50"/>
      <c r="D24" s="50"/>
      <c r="E24" s="50"/>
      <c r="F24" s="50"/>
      <c r="G24" s="50"/>
      <c r="H24" s="50">
        <v>2</v>
      </c>
      <c r="I24" s="63">
        <v>0</v>
      </c>
      <c r="J24" s="50">
        <v>1</v>
      </c>
      <c r="K24" s="50"/>
      <c r="L24" s="50"/>
    </row>
    <row r="25" spans="1:12" x14ac:dyDescent="0.2">
      <c r="A25" s="2" t="s">
        <v>55</v>
      </c>
      <c r="B25" s="50">
        <v>39</v>
      </c>
      <c r="C25" s="50">
        <v>8</v>
      </c>
      <c r="D25" s="50">
        <v>10</v>
      </c>
      <c r="E25" s="50">
        <v>2</v>
      </c>
      <c r="F25" s="50"/>
      <c r="G25" s="50"/>
      <c r="H25" s="50">
        <v>10</v>
      </c>
      <c r="I25" s="63">
        <v>0.66666666666666663</v>
      </c>
      <c r="J25" s="50">
        <v>4</v>
      </c>
      <c r="K25" s="50"/>
      <c r="L25" s="50">
        <v>5</v>
      </c>
    </row>
    <row r="26" spans="1:12" x14ac:dyDescent="0.2">
      <c r="A26" s="2" t="s">
        <v>121</v>
      </c>
      <c r="B26" s="50">
        <v>15</v>
      </c>
      <c r="C26" s="50"/>
      <c r="D26" s="50"/>
      <c r="E26" s="50"/>
      <c r="F26" s="50"/>
      <c r="G26" s="50"/>
      <c r="H26" s="50"/>
      <c r="I26" s="63"/>
      <c r="J26" s="50">
        <v>15</v>
      </c>
      <c r="K26" s="50"/>
      <c r="L26" s="50"/>
    </row>
    <row r="27" spans="1:12" x14ac:dyDescent="0.2">
      <c r="A27" s="2" t="s">
        <v>48</v>
      </c>
      <c r="B27" s="50">
        <v>37</v>
      </c>
      <c r="C27" s="50">
        <v>2</v>
      </c>
      <c r="D27" s="50">
        <v>4</v>
      </c>
      <c r="E27" s="50">
        <v>1</v>
      </c>
      <c r="F27" s="50"/>
      <c r="G27" s="50"/>
      <c r="H27" s="50">
        <v>14</v>
      </c>
      <c r="I27" s="63">
        <v>0.33333333333333331</v>
      </c>
      <c r="J27" s="50">
        <v>11</v>
      </c>
      <c r="K27" s="50"/>
      <c r="L27" s="50">
        <v>5</v>
      </c>
    </row>
    <row r="28" spans="1:12" x14ac:dyDescent="0.2">
      <c r="A28" s="2" t="s">
        <v>165</v>
      </c>
      <c r="B28" s="50">
        <v>1</v>
      </c>
      <c r="C28" s="50"/>
      <c r="D28" s="50"/>
      <c r="E28" s="50"/>
      <c r="F28" s="50"/>
      <c r="G28" s="50"/>
      <c r="H28" s="50"/>
      <c r="I28" s="63"/>
      <c r="J28" s="50">
        <v>1</v>
      </c>
      <c r="K28" s="50"/>
      <c r="L28" s="50"/>
    </row>
    <row r="29" spans="1:12" x14ac:dyDescent="0.2">
      <c r="A29" s="2" t="s">
        <v>109</v>
      </c>
      <c r="B29" s="50">
        <v>3</v>
      </c>
      <c r="C29" s="50"/>
      <c r="D29" s="50"/>
      <c r="E29" s="50"/>
      <c r="F29" s="50"/>
      <c r="G29" s="50"/>
      <c r="H29" s="50">
        <v>2</v>
      </c>
      <c r="I29" s="63">
        <v>0</v>
      </c>
      <c r="J29" s="50"/>
      <c r="K29" s="50"/>
      <c r="L29" s="50">
        <v>1</v>
      </c>
    </row>
    <row r="30" spans="1:12" x14ac:dyDescent="0.2">
      <c r="A30" s="2" t="s">
        <v>79</v>
      </c>
      <c r="B30" s="50">
        <v>37</v>
      </c>
      <c r="C30" s="50">
        <v>5</v>
      </c>
      <c r="D30" s="50"/>
      <c r="E30" s="50">
        <v>7</v>
      </c>
      <c r="F30" s="50"/>
      <c r="G30" s="50"/>
      <c r="H30" s="50">
        <v>8</v>
      </c>
      <c r="I30" s="63">
        <v>0.6</v>
      </c>
      <c r="J30" s="50">
        <v>12</v>
      </c>
      <c r="K30" s="50"/>
      <c r="L30" s="50">
        <v>5</v>
      </c>
    </row>
    <row r="31" spans="1:12" x14ac:dyDescent="0.2">
      <c r="A31" s="2" t="s">
        <v>2</v>
      </c>
      <c r="B31" s="50">
        <v>2745</v>
      </c>
      <c r="C31" s="50">
        <v>2141</v>
      </c>
      <c r="D31" s="50"/>
      <c r="E31" s="50">
        <v>13</v>
      </c>
      <c r="F31" s="50"/>
      <c r="G31" s="50">
        <v>1</v>
      </c>
      <c r="H31" s="50">
        <v>153</v>
      </c>
      <c r="I31" s="63">
        <v>0.93330446080554352</v>
      </c>
      <c r="J31" s="50">
        <v>352</v>
      </c>
      <c r="K31" s="50">
        <v>51</v>
      </c>
      <c r="L31" s="50">
        <v>34</v>
      </c>
    </row>
    <row r="32" spans="1:12" x14ac:dyDescent="0.2">
      <c r="A32" s="2" t="s">
        <v>186</v>
      </c>
      <c r="B32" s="50">
        <v>2</v>
      </c>
      <c r="C32" s="50"/>
      <c r="D32" s="50"/>
      <c r="E32" s="50"/>
      <c r="F32" s="50"/>
      <c r="G32" s="50"/>
      <c r="H32" s="50">
        <v>2</v>
      </c>
      <c r="I32" s="63">
        <v>0</v>
      </c>
      <c r="J32" s="50"/>
      <c r="K32" s="50"/>
      <c r="L32" s="50"/>
    </row>
    <row r="33" spans="1:12" x14ac:dyDescent="0.2">
      <c r="A33" s="2" t="s">
        <v>16</v>
      </c>
      <c r="B33" s="50">
        <v>380</v>
      </c>
      <c r="C33" s="50">
        <v>174</v>
      </c>
      <c r="D33" s="50"/>
      <c r="E33" s="50">
        <v>26</v>
      </c>
      <c r="F33" s="50"/>
      <c r="G33" s="50">
        <v>1</v>
      </c>
      <c r="H33" s="50">
        <v>109</v>
      </c>
      <c r="I33" s="63">
        <v>0.64308681672025725</v>
      </c>
      <c r="J33" s="50">
        <v>58</v>
      </c>
      <c r="K33" s="50">
        <v>7</v>
      </c>
      <c r="L33" s="50">
        <v>5</v>
      </c>
    </row>
    <row r="34" spans="1:12" x14ac:dyDescent="0.2">
      <c r="A34" s="2" t="s">
        <v>1</v>
      </c>
      <c r="B34" s="50">
        <v>3</v>
      </c>
      <c r="C34" s="50"/>
      <c r="D34" s="50"/>
      <c r="E34" s="50"/>
      <c r="F34" s="50"/>
      <c r="G34" s="50"/>
      <c r="H34" s="50">
        <v>2</v>
      </c>
      <c r="I34" s="63">
        <v>0</v>
      </c>
      <c r="J34" s="50">
        <v>1</v>
      </c>
      <c r="K34" s="50"/>
      <c r="L34" s="50"/>
    </row>
    <row r="35" spans="1:12" x14ac:dyDescent="0.2">
      <c r="A35" s="2" t="s">
        <v>116</v>
      </c>
      <c r="B35" s="50">
        <v>2</v>
      </c>
      <c r="C35" s="50"/>
      <c r="D35" s="50"/>
      <c r="E35" s="50"/>
      <c r="F35" s="50"/>
      <c r="G35" s="50"/>
      <c r="H35" s="50"/>
      <c r="I35" s="63"/>
      <c r="J35" s="50">
        <v>2</v>
      </c>
      <c r="K35" s="50"/>
      <c r="L35" s="50"/>
    </row>
    <row r="36" spans="1:12" x14ac:dyDescent="0.2">
      <c r="A36" s="2" t="s">
        <v>64</v>
      </c>
      <c r="B36" s="50">
        <v>46</v>
      </c>
      <c r="C36" s="50">
        <v>1</v>
      </c>
      <c r="D36" s="50"/>
      <c r="E36" s="50">
        <v>3</v>
      </c>
      <c r="F36" s="50"/>
      <c r="G36" s="50"/>
      <c r="H36" s="50">
        <v>23</v>
      </c>
      <c r="I36" s="63">
        <v>0.14814814814814814</v>
      </c>
      <c r="J36" s="50">
        <v>17</v>
      </c>
      <c r="K36" s="50"/>
      <c r="L36" s="50">
        <v>2</v>
      </c>
    </row>
    <row r="37" spans="1:12" x14ac:dyDescent="0.2">
      <c r="A37" s="2" t="s">
        <v>66</v>
      </c>
      <c r="B37" s="50">
        <v>81</v>
      </c>
      <c r="C37" s="50"/>
      <c r="D37" s="50"/>
      <c r="E37" s="50"/>
      <c r="F37" s="50"/>
      <c r="G37" s="50"/>
      <c r="H37" s="50">
        <v>36</v>
      </c>
      <c r="I37" s="63">
        <v>0</v>
      </c>
      <c r="J37" s="50">
        <v>25</v>
      </c>
      <c r="K37" s="50"/>
      <c r="L37" s="50">
        <v>20</v>
      </c>
    </row>
    <row r="38" spans="1:12" x14ac:dyDescent="0.2">
      <c r="A38" s="2" t="s">
        <v>32</v>
      </c>
      <c r="B38" s="50">
        <v>41</v>
      </c>
      <c r="C38" s="50"/>
      <c r="D38" s="50"/>
      <c r="E38" s="50"/>
      <c r="F38" s="50"/>
      <c r="G38" s="50"/>
      <c r="H38" s="50">
        <v>17</v>
      </c>
      <c r="I38" s="63">
        <v>0</v>
      </c>
      <c r="J38" s="50">
        <v>19</v>
      </c>
      <c r="K38" s="50">
        <v>1</v>
      </c>
      <c r="L38" s="50">
        <v>4</v>
      </c>
    </row>
    <row r="39" spans="1:12" x14ac:dyDescent="0.2">
      <c r="A39" s="2" t="s">
        <v>86</v>
      </c>
      <c r="B39" s="50">
        <v>6</v>
      </c>
      <c r="C39" s="50"/>
      <c r="D39" s="50"/>
      <c r="E39" s="50"/>
      <c r="F39" s="50"/>
      <c r="G39" s="50"/>
      <c r="H39" s="50">
        <v>6</v>
      </c>
      <c r="I39" s="63">
        <v>0</v>
      </c>
      <c r="J39" s="50"/>
      <c r="K39" s="50"/>
      <c r="L39" s="50"/>
    </row>
    <row r="40" spans="1:12" x14ac:dyDescent="0.2">
      <c r="A40" s="2" t="s">
        <v>75</v>
      </c>
      <c r="B40" s="50">
        <v>72</v>
      </c>
      <c r="C40" s="50">
        <v>8</v>
      </c>
      <c r="D40" s="50"/>
      <c r="E40" s="50">
        <v>9</v>
      </c>
      <c r="F40" s="50"/>
      <c r="G40" s="50">
        <v>1</v>
      </c>
      <c r="H40" s="50">
        <v>28</v>
      </c>
      <c r="I40" s="63">
        <v>0.36956521739130432</v>
      </c>
      <c r="J40" s="50">
        <v>24</v>
      </c>
      <c r="K40" s="50"/>
      <c r="L40" s="50">
        <v>2</v>
      </c>
    </row>
    <row r="41" spans="1:12" x14ac:dyDescent="0.2">
      <c r="A41" s="2" t="s">
        <v>122</v>
      </c>
      <c r="B41" s="50">
        <v>22</v>
      </c>
      <c r="C41" s="50">
        <v>1</v>
      </c>
      <c r="D41" s="50"/>
      <c r="E41" s="50">
        <v>2</v>
      </c>
      <c r="F41" s="50"/>
      <c r="G41" s="50"/>
      <c r="H41" s="50">
        <v>9</v>
      </c>
      <c r="I41" s="63">
        <v>0.25</v>
      </c>
      <c r="J41" s="50">
        <v>7</v>
      </c>
      <c r="K41" s="50">
        <v>1</v>
      </c>
      <c r="L41" s="50">
        <v>2</v>
      </c>
    </row>
    <row r="42" spans="1:12" x14ac:dyDescent="0.2">
      <c r="A42" s="2" t="s">
        <v>175</v>
      </c>
      <c r="B42" s="50">
        <v>1</v>
      </c>
      <c r="C42" s="50"/>
      <c r="D42" s="50"/>
      <c r="E42" s="50"/>
      <c r="F42" s="50"/>
      <c r="G42" s="50"/>
      <c r="H42" s="50">
        <v>1</v>
      </c>
      <c r="I42" s="63">
        <v>0</v>
      </c>
      <c r="J42" s="50"/>
      <c r="K42" s="50"/>
      <c r="L42" s="50"/>
    </row>
    <row r="43" spans="1:12" x14ac:dyDescent="0.2">
      <c r="A43" s="2" t="s">
        <v>23</v>
      </c>
      <c r="B43" s="50">
        <v>52</v>
      </c>
      <c r="C43" s="50"/>
      <c r="D43" s="50"/>
      <c r="E43" s="50"/>
      <c r="F43" s="50"/>
      <c r="G43" s="50"/>
      <c r="H43" s="50">
        <v>26</v>
      </c>
      <c r="I43" s="63">
        <v>0</v>
      </c>
      <c r="J43" s="50">
        <v>13</v>
      </c>
      <c r="K43" s="50"/>
      <c r="L43" s="50">
        <v>13</v>
      </c>
    </row>
    <row r="44" spans="1:12" x14ac:dyDescent="0.2">
      <c r="A44" s="2" t="s">
        <v>4</v>
      </c>
      <c r="B44" s="50">
        <v>17</v>
      </c>
      <c r="C44" s="50"/>
      <c r="D44" s="50"/>
      <c r="E44" s="50"/>
      <c r="F44" s="50"/>
      <c r="G44" s="50"/>
      <c r="H44" s="50">
        <v>15</v>
      </c>
      <c r="I44" s="63">
        <v>0</v>
      </c>
      <c r="J44" s="50"/>
      <c r="K44" s="50"/>
      <c r="L44" s="50">
        <v>2</v>
      </c>
    </row>
    <row r="45" spans="1:12" x14ac:dyDescent="0.2">
      <c r="A45" s="2" t="s">
        <v>24</v>
      </c>
      <c r="B45" s="50">
        <v>213</v>
      </c>
      <c r="C45" s="50">
        <v>28</v>
      </c>
      <c r="D45" s="50">
        <v>3</v>
      </c>
      <c r="E45" s="50">
        <v>14</v>
      </c>
      <c r="F45" s="50"/>
      <c r="G45" s="50"/>
      <c r="H45" s="50">
        <v>60</v>
      </c>
      <c r="I45" s="63">
        <v>0.42857142857142855</v>
      </c>
      <c r="J45" s="50">
        <v>73</v>
      </c>
      <c r="K45" s="50"/>
      <c r="L45" s="50">
        <v>35</v>
      </c>
    </row>
    <row r="46" spans="1:12" x14ac:dyDescent="0.2">
      <c r="A46" s="2" t="s">
        <v>15</v>
      </c>
      <c r="B46" s="50">
        <v>346</v>
      </c>
      <c r="C46" s="50">
        <v>96</v>
      </c>
      <c r="D46" s="50">
        <v>3</v>
      </c>
      <c r="E46" s="50">
        <v>1</v>
      </c>
      <c r="F46" s="50"/>
      <c r="G46" s="50"/>
      <c r="H46" s="50">
        <v>126</v>
      </c>
      <c r="I46" s="63">
        <v>0.44493392070484583</v>
      </c>
      <c r="J46" s="50">
        <v>78</v>
      </c>
      <c r="K46" s="50">
        <v>12</v>
      </c>
      <c r="L46" s="50">
        <v>30</v>
      </c>
    </row>
    <row r="47" spans="1:12" x14ac:dyDescent="0.2">
      <c r="A47" s="2" t="s">
        <v>176</v>
      </c>
      <c r="B47" s="50">
        <v>1</v>
      </c>
      <c r="C47" s="50"/>
      <c r="D47" s="50"/>
      <c r="E47" s="50"/>
      <c r="F47" s="50"/>
      <c r="G47" s="50"/>
      <c r="H47" s="50">
        <v>1</v>
      </c>
      <c r="I47" s="63">
        <v>0</v>
      </c>
      <c r="J47" s="50"/>
      <c r="K47" s="50"/>
      <c r="L47" s="50"/>
    </row>
    <row r="48" spans="1:12" x14ac:dyDescent="0.2">
      <c r="A48" s="2" t="s">
        <v>73</v>
      </c>
      <c r="B48" s="50">
        <v>4</v>
      </c>
      <c r="C48" s="50"/>
      <c r="D48" s="50"/>
      <c r="E48" s="50"/>
      <c r="F48" s="50"/>
      <c r="G48" s="50"/>
      <c r="H48" s="50">
        <v>2</v>
      </c>
      <c r="I48" s="63">
        <v>0</v>
      </c>
      <c r="J48" s="50"/>
      <c r="K48" s="50"/>
      <c r="L48" s="50">
        <v>2</v>
      </c>
    </row>
    <row r="49" spans="1:12" x14ac:dyDescent="0.2">
      <c r="A49" s="2" t="s">
        <v>106</v>
      </c>
      <c r="B49" s="50">
        <v>1</v>
      </c>
      <c r="C49" s="50"/>
      <c r="D49" s="50"/>
      <c r="E49" s="50"/>
      <c r="F49" s="50"/>
      <c r="G49" s="50"/>
      <c r="H49" s="50"/>
      <c r="I49" s="63"/>
      <c r="J49" s="50">
        <v>1</v>
      </c>
      <c r="K49" s="50"/>
      <c r="L49" s="50"/>
    </row>
    <row r="50" spans="1:12" x14ac:dyDescent="0.2">
      <c r="A50" s="2" t="s">
        <v>80</v>
      </c>
      <c r="B50" s="50">
        <v>50</v>
      </c>
      <c r="C50" s="50">
        <v>2</v>
      </c>
      <c r="D50" s="50">
        <v>1</v>
      </c>
      <c r="E50" s="50"/>
      <c r="F50" s="50"/>
      <c r="G50" s="50">
        <v>1</v>
      </c>
      <c r="H50" s="50">
        <v>19</v>
      </c>
      <c r="I50" s="63">
        <v>0.13043478260869565</v>
      </c>
      <c r="J50" s="50">
        <v>22</v>
      </c>
      <c r="K50" s="50"/>
      <c r="L50" s="50">
        <v>5</v>
      </c>
    </row>
    <row r="51" spans="1:12" x14ac:dyDescent="0.2">
      <c r="A51" s="2" t="s">
        <v>72</v>
      </c>
      <c r="B51" s="50">
        <v>36</v>
      </c>
      <c r="C51" s="50">
        <v>1</v>
      </c>
      <c r="D51" s="50"/>
      <c r="E51" s="50"/>
      <c r="F51" s="50"/>
      <c r="G51" s="50"/>
      <c r="H51" s="50">
        <v>9</v>
      </c>
      <c r="I51" s="63">
        <v>0.1</v>
      </c>
      <c r="J51" s="50">
        <v>21</v>
      </c>
      <c r="K51" s="50"/>
      <c r="L51" s="50">
        <v>5</v>
      </c>
    </row>
    <row r="52" spans="1:12" x14ac:dyDescent="0.2">
      <c r="A52" s="2" t="s">
        <v>56</v>
      </c>
      <c r="B52" s="50">
        <v>12</v>
      </c>
      <c r="C52" s="50">
        <v>3</v>
      </c>
      <c r="D52" s="50"/>
      <c r="E52" s="50"/>
      <c r="F52" s="50"/>
      <c r="G52" s="50"/>
      <c r="H52" s="50">
        <v>2</v>
      </c>
      <c r="I52" s="63">
        <v>0.6</v>
      </c>
      <c r="J52" s="50">
        <v>6</v>
      </c>
      <c r="K52" s="50"/>
      <c r="L52" s="50">
        <v>1</v>
      </c>
    </row>
    <row r="53" spans="1:12" x14ac:dyDescent="0.2">
      <c r="A53" s="2" t="s">
        <v>125</v>
      </c>
      <c r="B53" s="50">
        <v>2</v>
      </c>
      <c r="C53" s="50"/>
      <c r="D53" s="50"/>
      <c r="E53" s="50"/>
      <c r="F53" s="50"/>
      <c r="G53" s="50"/>
      <c r="H53" s="50">
        <v>2</v>
      </c>
      <c r="I53" s="63">
        <v>0</v>
      </c>
      <c r="J53" s="50"/>
      <c r="K53" s="50"/>
      <c r="L53" s="50"/>
    </row>
    <row r="54" spans="1:12" x14ac:dyDescent="0.2">
      <c r="A54" s="2" t="s">
        <v>50</v>
      </c>
      <c r="B54" s="50">
        <v>15</v>
      </c>
      <c r="C54" s="50"/>
      <c r="D54" s="50"/>
      <c r="E54" s="50"/>
      <c r="F54" s="50"/>
      <c r="G54" s="50"/>
      <c r="H54" s="50">
        <v>6</v>
      </c>
      <c r="I54" s="63">
        <v>0</v>
      </c>
      <c r="J54" s="50">
        <v>9</v>
      </c>
      <c r="K54" s="50"/>
      <c r="L54" s="50"/>
    </row>
    <row r="55" spans="1:12" x14ac:dyDescent="0.2">
      <c r="A55" s="2" t="s">
        <v>31</v>
      </c>
      <c r="B55" s="50">
        <v>5</v>
      </c>
      <c r="C55" s="50"/>
      <c r="D55" s="50"/>
      <c r="E55" s="50"/>
      <c r="F55" s="50"/>
      <c r="G55" s="50"/>
      <c r="H55" s="50">
        <v>1</v>
      </c>
      <c r="I55" s="63">
        <v>0</v>
      </c>
      <c r="J55" s="50">
        <v>3</v>
      </c>
      <c r="K55" s="50"/>
      <c r="L55" s="50">
        <v>1</v>
      </c>
    </row>
    <row r="56" spans="1:12" x14ac:dyDescent="0.2">
      <c r="A56" s="2" t="s">
        <v>7</v>
      </c>
      <c r="B56" s="50">
        <v>84</v>
      </c>
      <c r="C56" s="50">
        <v>70</v>
      </c>
      <c r="D56" s="50"/>
      <c r="E56" s="50">
        <v>1</v>
      </c>
      <c r="F56" s="50"/>
      <c r="G56" s="50"/>
      <c r="H56" s="50">
        <v>6</v>
      </c>
      <c r="I56" s="63">
        <v>0.92207792207792205</v>
      </c>
      <c r="J56" s="50">
        <v>6</v>
      </c>
      <c r="K56" s="50"/>
      <c r="L56" s="50">
        <v>1</v>
      </c>
    </row>
    <row r="57" spans="1:12" x14ac:dyDescent="0.2">
      <c r="A57" s="2" t="s">
        <v>63</v>
      </c>
      <c r="B57" s="50">
        <v>38</v>
      </c>
      <c r="C57" s="50">
        <v>1</v>
      </c>
      <c r="D57" s="50"/>
      <c r="E57" s="50">
        <v>2</v>
      </c>
      <c r="F57" s="50"/>
      <c r="G57" s="50"/>
      <c r="H57" s="50">
        <v>25</v>
      </c>
      <c r="I57" s="63">
        <v>0.10714285714285714</v>
      </c>
      <c r="J57" s="50">
        <v>4</v>
      </c>
      <c r="K57" s="50"/>
      <c r="L57" s="50">
        <v>6</v>
      </c>
    </row>
    <row r="58" spans="1:12" x14ac:dyDescent="0.2">
      <c r="A58" s="2" t="s">
        <v>35</v>
      </c>
      <c r="B58" s="50">
        <v>254</v>
      </c>
      <c r="C58" s="50"/>
      <c r="D58" s="50"/>
      <c r="E58" s="50">
        <v>11</v>
      </c>
      <c r="F58" s="50"/>
      <c r="G58" s="50">
        <v>1</v>
      </c>
      <c r="H58" s="50">
        <v>162</v>
      </c>
      <c r="I58" s="63">
        <v>6.3218390804597707E-2</v>
      </c>
      <c r="J58" s="50">
        <v>48</v>
      </c>
      <c r="K58" s="50"/>
      <c r="L58" s="50">
        <v>32</v>
      </c>
    </row>
    <row r="59" spans="1:12" x14ac:dyDescent="0.2">
      <c r="A59" s="2" t="s">
        <v>150</v>
      </c>
      <c r="B59" s="50">
        <v>7</v>
      </c>
      <c r="C59" s="50"/>
      <c r="D59" s="50"/>
      <c r="E59" s="50"/>
      <c r="F59" s="50"/>
      <c r="G59" s="50"/>
      <c r="H59" s="50"/>
      <c r="I59" s="63"/>
      <c r="J59" s="50"/>
      <c r="K59" s="50"/>
      <c r="L59" s="50">
        <v>7</v>
      </c>
    </row>
    <row r="60" spans="1:12" x14ac:dyDescent="0.2">
      <c r="A60" s="2" t="s">
        <v>187</v>
      </c>
      <c r="B60" s="50">
        <v>1</v>
      </c>
      <c r="C60" s="50"/>
      <c r="D60" s="50"/>
      <c r="E60" s="50"/>
      <c r="F60" s="50"/>
      <c r="G60" s="50"/>
      <c r="H60" s="50">
        <v>1</v>
      </c>
      <c r="I60" s="63">
        <v>0</v>
      </c>
      <c r="J60" s="50"/>
      <c r="K60" s="50"/>
      <c r="L60" s="50"/>
    </row>
    <row r="61" spans="1:12" x14ac:dyDescent="0.2">
      <c r="A61" s="2" t="s">
        <v>140</v>
      </c>
      <c r="B61" s="50">
        <v>6</v>
      </c>
      <c r="C61" s="50"/>
      <c r="D61" s="50"/>
      <c r="E61" s="50"/>
      <c r="F61" s="50"/>
      <c r="G61" s="50"/>
      <c r="H61" s="50">
        <v>5</v>
      </c>
      <c r="I61" s="63">
        <v>0</v>
      </c>
      <c r="J61" s="50"/>
      <c r="K61" s="50"/>
      <c r="L61" s="50">
        <v>1</v>
      </c>
    </row>
    <row r="62" spans="1:12" x14ac:dyDescent="0.2">
      <c r="A62" s="2" t="s">
        <v>70</v>
      </c>
      <c r="B62" s="50">
        <v>23</v>
      </c>
      <c r="C62" s="50"/>
      <c r="D62" s="50">
        <v>1</v>
      </c>
      <c r="E62" s="50">
        <v>2</v>
      </c>
      <c r="F62" s="50"/>
      <c r="G62" s="50"/>
      <c r="H62" s="50">
        <v>4</v>
      </c>
      <c r="I62" s="63">
        <v>0.42857142857142855</v>
      </c>
      <c r="J62" s="50">
        <v>8</v>
      </c>
      <c r="K62" s="50">
        <v>1</v>
      </c>
      <c r="L62" s="50">
        <v>7</v>
      </c>
    </row>
    <row r="63" spans="1:12" x14ac:dyDescent="0.2">
      <c r="A63" s="2" t="s">
        <v>92</v>
      </c>
      <c r="B63" s="50">
        <v>24</v>
      </c>
      <c r="C63" s="50">
        <v>1</v>
      </c>
      <c r="D63" s="50"/>
      <c r="E63" s="50"/>
      <c r="F63" s="50"/>
      <c r="G63" s="50"/>
      <c r="H63" s="50">
        <v>9</v>
      </c>
      <c r="I63" s="63">
        <v>9.0909090909090912E-2</v>
      </c>
      <c r="J63" s="50">
        <v>10</v>
      </c>
      <c r="K63" s="50"/>
      <c r="L63" s="50">
        <v>4</v>
      </c>
    </row>
    <row r="64" spans="1:12" x14ac:dyDescent="0.2">
      <c r="A64" s="2" t="s">
        <v>78</v>
      </c>
      <c r="B64" s="50">
        <v>84</v>
      </c>
      <c r="C64" s="50">
        <v>2</v>
      </c>
      <c r="D64" s="50"/>
      <c r="E64" s="50"/>
      <c r="F64" s="50"/>
      <c r="G64" s="50"/>
      <c r="H64" s="50">
        <v>14</v>
      </c>
      <c r="I64" s="63">
        <v>0.125</v>
      </c>
      <c r="J64" s="50">
        <v>53</v>
      </c>
      <c r="K64" s="50">
        <v>1</v>
      </c>
      <c r="L64" s="50">
        <v>14</v>
      </c>
    </row>
    <row r="65" spans="1:12" x14ac:dyDescent="0.2">
      <c r="A65" s="2" t="s">
        <v>138</v>
      </c>
      <c r="B65" s="50">
        <v>6</v>
      </c>
      <c r="C65" s="50"/>
      <c r="D65" s="50"/>
      <c r="E65" s="50"/>
      <c r="F65" s="50"/>
      <c r="G65" s="50"/>
      <c r="H65" s="50">
        <v>6</v>
      </c>
      <c r="I65" s="63">
        <v>0</v>
      </c>
      <c r="J65" s="50"/>
      <c r="K65" s="50"/>
      <c r="L65" s="50"/>
    </row>
    <row r="66" spans="1:12" x14ac:dyDescent="0.2">
      <c r="A66" s="2" t="s">
        <v>51</v>
      </c>
      <c r="B66" s="50">
        <v>35</v>
      </c>
      <c r="C66" s="50"/>
      <c r="D66" s="50"/>
      <c r="E66" s="50"/>
      <c r="F66" s="50"/>
      <c r="G66" s="50"/>
      <c r="H66" s="50">
        <v>28</v>
      </c>
      <c r="I66" s="63">
        <v>0</v>
      </c>
      <c r="J66" s="50">
        <v>1</v>
      </c>
      <c r="K66" s="50"/>
      <c r="L66" s="50">
        <v>6</v>
      </c>
    </row>
    <row r="67" spans="1:12" x14ac:dyDescent="0.2">
      <c r="A67" s="2" t="s">
        <v>67</v>
      </c>
      <c r="B67" s="50">
        <v>1</v>
      </c>
      <c r="C67" s="50"/>
      <c r="D67" s="50"/>
      <c r="E67" s="50"/>
      <c r="F67" s="50"/>
      <c r="G67" s="50"/>
      <c r="H67" s="50"/>
      <c r="I67" s="63"/>
      <c r="J67" s="50"/>
      <c r="K67" s="50"/>
      <c r="L67" s="50">
        <v>1</v>
      </c>
    </row>
    <row r="68" spans="1:12" x14ac:dyDescent="0.2">
      <c r="A68" s="2" t="s">
        <v>101</v>
      </c>
      <c r="B68" s="50">
        <v>64</v>
      </c>
      <c r="C68" s="50">
        <v>4</v>
      </c>
      <c r="D68" s="50"/>
      <c r="E68" s="50">
        <v>2</v>
      </c>
      <c r="F68" s="50"/>
      <c r="G68" s="50"/>
      <c r="H68" s="50">
        <v>19</v>
      </c>
      <c r="I68" s="63">
        <v>0.24</v>
      </c>
      <c r="J68" s="50">
        <v>29</v>
      </c>
      <c r="K68" s="50"/>
      <c r="L68" s="50">
        <v>10</v>
      </c>
    </row>
    <row r="69" spans="1:12" x14ac:dyDescent="0.2">
      <c r="A69" s="2" t="s">
        <v>45</v>
      </c>
      <c r="B69" s="50">
        <v>140</v>
      </c>
      <c r="C69" s="50">
        <v>2</v>
      </c>
      <c r="D69" s="50"/>
      <c r="E69" s="50">
        <v>2</v>
      </c>
      <c r="F69" s="50"/>
      <c r="G69" s="50"/>
      <c r="H69" s="50">
        <v>36</v>
      </c>
      <c r="I69" s="63">
        <v>0.10256410256410256</v>
      </c>
      <c r="J69" s="50">
        <v>57</v>
      </c>
      <c r="K69" s="50">
        <v>1</v>
      </c>
      <c r="L69" s="50">
        <v>42</v>
      </c>
    </row>
    <row r="70" spans="1:12" x14ac:dyDescent="0.2">
      <c r="A70" s="2" t="s">
        <v>114</v>
      </c>
      <c r="B70" s="50">
        <v>10</v>
      </c>
      <c r="C70" s="50"/>
      <c r="D70" s="50"/>
      <c r="E70" s="50"/>
      <c r="F70" s="50"/>
      <c r="G70" s="50"/>
      <c r="H70" s="50">
        <v>1</v>
      </c>
      <c r="I70" s="63">
        <v>0</v>
      </c>
      <c r="J70" s="50">
        <v>9</v>
      </c>
      <c r="K70" s="50"/>
      <c r="L70" s="50"/>
    </row>
    <row r="71" spans="1:12" x14ac:dyDescent="0.2">
      <c r="A71" s="2" t="s">
        <v>29</v>
      </c>
      <c r="B71" s="50">
        <v>2</v>
      </c>
      <c r="C71" s="50"/>
      <c r="D71" s="50"/>
      <c r="E71" s="50"/>
      <c r="F71" s="50"/>
      <c r="G71" s="50"/>
      <c r="H71" s="50">
        <v>1</v>
      </c>
      <c r="I71" s="63">
        <v>0</v>
      </c>
      <c r="J71" s="50"/>
      <c r="K71" s="50"/>
      <c r="L71" s="50">
        <v>1</v>
      </c>
    </row>
    <row r="72" spans="1:12" x14ac:dyDescent="0.2">
      <c r="A72" s="2" t="s">
        <v>62</v>
      </c>
      <c r="B72" s="50">
        <v>7</v>
      </c>
      <c r="C72" s="50"/>
      <c r="D72" s="50"/>
      <c r="E72" s="50">
        <v>4</v>
      </c>
      <c r="F72" s="50"/>
      <c r="G72" s="50"/>
      <c r="H72" s="50">
        <v>1</v>
      </c>
      <c r="I72" s="63">
        <v>0.8</v>
      </c>
      <c r="J72" s="50">
        <v>2</v>
      </c>
      <c r="K72" s="50"/>
      <c r="L72" s="50"/>
    </row>
    <row r="73" spans="1:12" x14ac:dyDescent="0.2">
      <c r="A73" s="2" t="s">
        <v>89</v>
      </c>
      <c r="B73" s="50">
        <v>8</v>
      </c>
      <c r="C73" s="50"/>
      <c r="D73" s="50"/>
      <c r="E73" s="50"/>
      <c r="F73" s="50"/>
      <c r="G73" s="50"/>
      <c r="H73" s="50">
        <v>4</v>
      </c>
      <c r="I73" s="63">
        <v>0</v>
      </c>
      <c r="J73" s="50"/>
      <c r="K73" s="50"/>
      <c r="L73" s="50">
        <v>4</v>
      </c>
    </row>
    <row r="74" spans="1:12" x14ac:dyDescent="0.2">
      <c r="A74" s="2" t="s">
        <v>61</v>
      </c>
      <c r="B74" s="50">
        <v>12</v>
      </c>
      <c r="C74" s="50"/>
      <c r="D74" s="50"/>
      <c r="E74" s="50"/>
      <c r="F74" s="50"/>
      <c r="G74" s="50"/>
      <c r="H74" s="50">
        <v>6</v>
      </c>
      <c r="I74" s="63">
        <v>0</v>
      </c>
      <c r="J74" s="50"/>
      <c r="K74" s="50"/>
      <c r="L74" s="50">
        <v>6</v>
      </c>
    </row>
    <row r="75" spans="1:12" x14ac:dyDescent="0.2">
      <c r="A75" s="2" t="s">
        <v>49</v>
      </c>
      <c r="B75" s="50">
        <v>9</v>
      </c>
      <c r="C75" s="50">
        <v>4</v>
      </c>
      <c r="D75" s="50"/>
      <c r="E75" s="50"/>
      <c r="F75" s="50"/>
      <c r="G75" s="50"/>
      <c r="H75" s="50">
        <v>4</v>
      </c>
      <c r="I75" s="63">
        <v>0.5</v>
      </c>
      <c r="J75" s="50">
        <v>1</v>
      </c>
      <c r="K75" s="50"/>
      <c r="L75" s="50"/>
    </row>
    <row r="76" spans="1:12" x14ac:dyDescent="0.2">
      <c r="A76" s="2" t="s">
        <v>145</v>
      </c>
      <c r="B76" s="50">
        <v>3</v>
      </c>
      <c r="C76" s="50"/>
      <c r="D76" s="50"/>
      <c r="E76" s="50"/>
      <c r="F76" s="50"/>
      <c r="G76" s="50"/>
      <c r="H76" s="50">
        <v>2</v>
      </c>
      <c r="I76" s="63">
        <v>0</v>
      </c>
      <c r="J76" s="50"/>
      <c r="K76" s="50"/>
      <c r="L76" s="50">
        <v>1</v>
      </c>
    </row>
    <row r="77" spans="1:12" x14ac:dyDescent="0.2">
      <c r="A77" s="2" t="s">
        <v>22</v>
      </c>
      <c r="B77" s="50">
        <v>15</v>
      </c>
      <c r="C77" s="50"/>
      <c r="D77" s="50"/>
      <c r="E77" s="50"/>
      <c r="F77" s="50"/>
      <c r="G77" s="50"/>
      <c r="H77" s="50">
        <v>14</v>
      </c>
      <c r="I77" s="63">
        <v>0</v>
      </c>
      <c r="J77" s="50"/>
      <c r="K77" s="50"/>
      <c r="L77" s="50">
        <v>1</v>
      </c>
    </row>
    <row r="78" spans="1:12" x14ac:dyDescent="0.2">
      <c r="A78" s="2" t="s">
        <v>130</v>
      </c>
      <c r="B78" s="50">
        <v>14</v>
      </c>
      <c r="C78" s="50"/>
      <c r="D78" s="50"/>
      <c r="E78" s="50"/>
      <c r="F78" s="50"/>
      <c r="G78" s="50"/>
      <c r="H78" s="50">
        <v>7</v>
      </c>
      <c r="I78" s="63">
        <v>0</v>
      </c>
      <c r="J78" s="50">
        <v>5</v>
      </c>
      <c r="K78" s="50"/>
      <c r="L78" s="50">
        <v>2</v>
      </c>
    </row>
    <row r="79" spans="1:12" x14ac:dyDescent="0.2">
      <c r="A79" s="2" t="s">
        <v>25</v>
      </c>
      <c r="B79" s="50">
        <v>617</v>
      </c>
      <c r="C79" s="50">
        <v>32</v>
      </c>
      <c r="D79" s="50"/>
      <c r="E79" s="50">
        <v>17</v>
      </c>
      <c r="F79" s="50"/>
      <c r="G79" s="50"/>
      <c r="H79" s="50">
        <v>139</v>
      </c>
      <c r="I79" s="63">
        <v>0.26203208556149732</v>
      </c>
      <c r="J79" s="50">
        <v>344</v>
      </c>
      <c r="K79" s="50">
        <v>9</v>
      </c>
      <c r="L79" s="50">
        <v>76</v>
      </c>
    </row>
    <row r="80" spans="1:12" x14ac:dyDescent="0.2">
      <c r="A80" s="2" t="s">
        <v>13</v>
      </c>
      <c r="B80" s="50">
        <v>147</v>
      </c>
      <c r="C80" s="50">
        <v>12</v>
      </c>
      <c r="D80" s="50">
        <v>1</v>
      </c>
      <c r="E80" s="50">
        <v>2</v>
      </c>
      <c r="F80" s="50"/>
      <c r="G80" s="50">
        <v>1</v>
      </c>
      <c r="H80" s="50">
        <v>90</v>
      </c>
      <c r="I80" s="63">
        <v>0.14150943396226415</v>
      </c>
      <c r="J80" s="50">
        <v>28</v>
      </c>
      <c r="K80" s="50">
        <v>1</v>
      </c>
      <c r="L80" s="50">
        <v>12</v>
      </c>
    </row>
    <row r="81" spans="1:12" x14ac:dyDescent="0.2">
      <c r="A81" s="2" t="s">
        <v>193</v>
      </c>
      <c r="B81" s="50">
        <v>2</v>
      </c>
      <c r="C81" s="50"/>
      <c r="D81" s="50"/>
      <c r="E81" s="50"/>
      <c r="F81" s="50"/>
      <c r="G81" s="50"/>
      <c r="H81" s="50">
        <v>1</v>
      </c>
      <c r="I81" s="63">
        <v>0</v>
      </c>
      <c r="J81" s="50"/>
      <c r="K81" s="50"/>
      <c r="L81" s="50">
        <v>1</v>
      </c>
    </row>
    <row r="82" spans="1:12" x14ac:dyDescent="0.2">
      <c r="A82" s="2" t="s">
        <v>46</v>
      </c>
      <c r="B82" s="50">
        <v>3</v>
      </c>
      <c r="C82" s="50"/>
      <c r="D82" s="50"/>
      <c r="E82" s="50"/>
      <c r="F82" s="50"/>
      <c r="G82" s="50"/>
      <c r="H82" s="50">
        <v>1</v>
      </c>
      <c r="I82" s="63">
        <v>0</v>
      </c>
      <c r="J82" s="50">
        <v>2</v>
      </c>
      <c r="K82" s="50"/>
      <c r="L82" s="50"/>
    </row>
    <row r="83" spans="1:12" x14ac:dyDescent="0.2">
      <c r="A83" s="2" t="s">
        <v>137</v>
      </c>
      <c r="B83" s="50">
        <v>6</v>
      </c>
      <c r="C83" s="50"/>
      <c r="D83" s="50"/>
      <c r="E83" s="50"/>
      <c r="F83" s="50"/>
      <c r="G83" s="50"/>
      <c r="H83" s="50">
        <v>4</v>
      </c>
      <c r="I83" s="63">
        <v>0</v>
      </c>
      <c r="J83" s="50"/>
      <c r="K83" s="50"/>
      <c r="L83" s="50">
        <v>2</v>
      </c>
    </row>
    <row r="84" spans="1:12" x14ac:dyDescent="0.2">
      <c r="A84" s="2" t="s">
        <v>96</v>
      </c>
      <c r="B84" s="50">
        <v>2</v>
      </c>
      <c r="C84" s="50"/>
      <c r="D84" s="50"/>
      <c r="E84" s="50"/>
      <c r="F84" s="50"/>
      <c r="G84" s="50"/>
      <c r="H84" s="50"/>
      <c r="I84" s="63"/>
      <c r="J84" s="50">
        <v>1</v>
      </c>
      <c r="K84" s="50">
        <v>1</v>
      </c>
      <c r="L84" s="50"/>
    </row>
    <row r="85" spans="1:12" x14ac:dyDescent="0.2">
      <c r="A85" s="2" t="s">
        <v>74</v>
      </c>
      <c r="B85" s="50">
        <v>17</v>
      </c>
      <c r="C85" s="50">
        <v>1</v>
      </c>
      <c r="D85" s="50"/>
      <c r="E85" s="50"/>
      <c r="F85" s="50"/>
      <c r="G85" s="50"/>
      <c r="H85" s="50">
        <v>12</v>
      </c>
      <c r="I85" s="63">
        <v>7.6923076923076927E-2</v>
      </c>
      <c r="J85" s="50"/>
      <c r="K85" s="50"/>
      <c r="L85" s="50">
        <v>4</v>
      </c>
    </row>
    <row r="86" spans="1:12" x14ac:dyDescent="0.2">
      <c r="A86" s="2" t="s">
        <v>6</v>
      </c>
      <c r="B86" s="50">
        <v>428</v>
      </c>
      <c r="C86" s="50">
        <v>27</v>
      </c>
      <c r="D86" s="50">
        <v>1</v>
      </c>
      <c r="E86" s="50">
        <v>17</v>
      </c>
      <c r="F86" s="50"/>
      <c r="G86" s="50">
        <v>1</v>
      </c>
      <c r="H86" s="50">
        <v>200</v>
      </c>
      <c r="I86" s="63">
        <v>0.18292682926829268</v>
      </c>
      <c r="J86" s="50">
        <v>148</v>
      </c>
      <c r="K86" s="50">
        <v>5</v>
      </c>
      <c r="L86" s="50">
        <v>29</v>
      </c>
    </row>
    <row r="87" spans="1:12" x14ac:dyDescent="0.2">
      <c r="A87" s="2" t="s">
        <v>85</v>
      </c>
      <c r="B87" s="50">
        <v>6</v>
      </c>
      <c r="C87" s="50"/>
      <c r="D87" s="50"/>
      <c r="E87" s="50">
        <v>1</v>
      </c>
      <c r="F87" s="50"/>
      <c r="G87" s="50"/>
      <c r="H87" s="50">
        <v>2</v>
      </c>
      <c r="I87" s="63">
        <v>0.33333333333333331</v>
      </c>
      <c r="J87" s="50">
        <v>3</v>
      </c>
      <c r="K87" s="50"/>
      <c r="L87" s="50"/>
    </row>
    <row r="88" spans="1:12" x14ac:dyDescent="0.2">
      <c r="A88" s="2" t="s">
        <v>97</v>
      </c>
      <c r="B88" s="50">
        <v>19</v>
      </c>
      <c r="C88" s="50"/>
      <c r="D88" s="50"/>
      <c r="E88" s="50"/>
      <c r="F88" s="50"/>
      <c r="G88" s="50"/>
      <c r="H88" s="50">
        <v>8</v>
      </c>
      <c r="I88" s="63">
        <v>0</v>
      </c>
      <c r="J88" s="50">
        <v>6</v>
      </c>
      <c r="K88" s="50"/>
      <c r="L88" s="50">
        <v>5</v>
      </c>
    </row>
    <row r="89" spans="1:12" x14ac:dyDescent="0.2">
      <c r="A89" s="2" t="s">
        <v>11</v>
      </c>
      <c r="B89" s="50">
        <v>89</v>
      </c>
      <c r="C89" s="50"/>
      <c r="D89" s="50"/>
      <c r="E89" s="50">
        <v>1</v>
      </c>
      <c r="F89" s="50"/>
      <c r="G89" s="50"/>
      <c r="H89" s="50">
        <v>72</v>
      </c>
      <c r="I89" s="63">
        <v>1.3698630136986301E-2</v>
      </c>
      <c r="J89" s="50">
        <v>5</v>
      </c>
      <c r="K89" s="50"/>
      <c r="L89" s="50">
        <v>11</v>
      </c>
    </row>
    <row r="90" spans="1:12" x14ac:dyDescent="0.2">
      <c r="A90" s="2" t="s">
        <v>95</v>
      </c>
      <c r="B90" s="50">
        <v>14</v>
      </c>
      <c r="C90" s="50">
        <v>3</v>
      </c>
      <c r="D90" s="50"/>
      <c r="E90" s="50">
        <v>1</v>
      </c>
      <c r="F90" s="50"/>
      <c r="G90" s="50"/>
      <c r="H90" s="50">
        <v>3</v>
      </c>
      <c r="I90" s="63">
        <v>0.5714285714285714</v>
      </c>
      <c r="J90" s="50">
        <v>7</v>
      </c>
      <c r="K90" s="50"/>
      <c r="L90" s="50"/>
    </row>
    <row r="91" spans="1:12" x14ac:dyDescent="0.2">
      <c r="A91" s="2" t="s">
        <v>34</v>
      </c>
      <c r="B91" s="50">
        <v>1</v>
      </c>
      <c r="C91" s="50">
        <v>1</v>
      </c>
      <c r="D91" s="50"/>
      <c r="E91" s="50"/>
      <c r="F91" s="50"/>
      <c r="G91" s="50"/>
      <c r="H91" s="50"/>
      <c r="I91" s="63">
        <v>1</v>
      </c>
      <c r="J91" s="50"/>
      <c r="K91" s="50"/>
      <c r="L91" s="50"/>
    </row>
    <row r="92" spans="1:12" x14ac:dyDescent="0.2">
      <c r="A92" s="2" t="s">
        <v>158</v>
      </c>
      <c r="B92" s="50">
        <v>1</v>
      </c>
      <c r="C92" s="50"/>
      <c r="D92" s="50"/>
      <c r="E92" s="50"/>
      <c r="F92" s="50"/>
      <c r="G92" s="50"/>
      <c r="H92" s="50">
        <v>1</v>
      </c>
      <c r="I92" s="63">
        <v>0</v>
      </c>
      <c r="J92" s="50"/>
      <c r="K92" s="50"/>
      <c r="L92" s="50"/>
    </row>
    <row r="93" spans="1:12" x14ac:dyDescent="0.2">
      <c r="A93" s="2" t="s">
        <v>3</v>
      </c>
      <c r="B93" s="50">
        <v>2184</v>
      </c>
      <c r="C93" s="50">
        <v>962</v>
      </c>
      <c r="D93" s="50">
        <v>232</v>
      </c>
      <c r="E93" s="50">
        <v>81</v>
      </c>
      <c r="F93" s="50"/>
      <c r="G93" s="50"/>
      <c r="H93" s="50">
        <v>496</v>
      </c>
      <c r="I93" s="63">
        <v>0.72033898305084743</v>
      </c>
      <c r="J93" s="50">
        <v>324</v>
      </c>
      <c r="K93" s="50">
        <v>42</v>
      </c>
      <c r="L93" s="50">
        <v>47</v>
      </c>
    </row>
    <row r="94" spans="1:12" x14ac:dyDescent="0.2">
      <c r="A94" s="2" t="s">
        <v>143</v>
      </c>
      <c r="B94" s="50">
        <v>3</v>
      </c>
      <c r="C94" s="50"/>
      <c r="D94" s="50"/>
      <c r="E94" s="50"/>
      <c r="F94" s="50"/>
      <c r="G94" s="50"/>
      <c r="H94" s="50"/>
      <c r="I94" s="63"/>
      <c r="J94" s="50">
        <v>1</v>
      </c>
      <c r="K94" s="50">
        <v>1</v>
      </c>
      <c r="L94" s="50">
        <v>1</v>
      </c>
    </row>
    <row r="95" spans="1:12" x14ac:dyDescent="0.2">
      <c r="A95" s="2" t="s">
        <v>36</v>
      </c>
      <c r="B95" s="50">
        <v>32</v>
      </c>
      <c r="C95" s="50">
        <v>6</v>
      </c>
      <c r="D95" s="50"/>
      <c r="E95" s="50">
        <v>3</v>
      </c>
      <c r="F95" s="50"/>
      <c r="G95" s="50"/>
      <c r="H95" s="50">
        <v>20</v>
      </c>
      <c r="I95" s="63">
        <v>0.31034482758620691</v>
      </c>
      <c r="J95" s="50">
        <v>2</v>
      </c>
      <c r="K95" s="50"/>
      <c r="L95" s="50">
        <v>1</v>
      </c>
    </row>
    <row r="96" spans="1:12" x14ac:dyDescent="0.2">
      <c r="A96" s="2" t="s">
        <v>19</v>
      </c>
      <c r="B96" s="50">
        <v>522</v>
      </c>
      <c r="C96" s="50">
        <v>101</v>
      </c>
      <c r="D96" s="50">
        <v>202</v>
      </c>
      <c r="E96" s="50">
        <v>16</v>
      </c>
      <c r="F96" s="50"/>
      <c r="G96" s="50"/>
      <c r="H96" s="50">
        <v>72</v>
      </c>
      <c r="I96" s="63">
        <v>0.81585677749360619</v>
      </c>
      <c r="J96" s="50">
        <v>88</v>
      </c>
      <c r="K96" s="50">
        <v>16</v>
      </c>
      <c r="L96" s="50">
        <v>27</v>
      </c>
    </row>
    <row r="97" spans="1:12" x14ac:dyDescent="0.2">
      <c r="A97" s="2" t="s">
        <v>141</v>
      </c>
      <c r="B97" s="50">
        <v>1</v>
      </c>
      <c r="C97" s="50"/>
      <c r="D97" s="50"/>
      <c r="E97" s="50"/>
      <c r="F97" s="50"/>
      <c r="G97" s="50"/>
      <c r="H97" s="50">
        <v>1</v>
      </c>
      <c r="I97" s="63">
        <v>0</v>
      </c>
      <c r="J97" s="50"/>
      <c r="K97" s="50"/>
      <c r="L97" s="50"/>
    </row>
    <row r="98" spans="1:12" x14ac:dyDescent="0.2">
      <c r="A98" s="2" t="s">
        <v>18</v>
      </c>
      <c r="B98" s="50">
        <v>692</v>
      </c>
      <c r="C98" s="50">
        <v>326</v>
      </c>
      <c r="D98" s="50"/>
      <c r="E98" s="50">
        <v>7</v>
      </c>
      <c r="F98" s="50"/>
      <c r="G98" s="50"/>
      <c r="H98" s="50">
        <v>119</v>
      </c>
      <c r="I98" s="63">
        <v>0.73672566371681414</v>
      </c>
      <c r="J98" s="50">
        <v>182</v>
      </c>
      <c r="K98" s="50">
        <v>38</v>
      </c>
      <c r="L98" s="50">
        <v>20</v>
      </c>
    </row>
    <row r="99" spans="1:12" x14ac:dyDescent="0.2">
      <c r="A99" s="2" t="s">
        <v>12</v>
      </c>
      <c r="B99" s="50">
        <v>867</v>
      </c>
      <c r="C99" s="50">
        <v>279</v>
      </c>
      <c r="D99" s="50">
        <v>413</v>
      </c>
      <c r="E99" s="50"/>
      <c r="F99" s="50"/>
      <c r="G99" s="50"/>
      <c r="H99" s="50">
        <v>12</v>
      </c>
      <c r="I99" s="63">
        <v>0.98295454545454541</v>
      </c>
      <c r="J99" s="50">
        <v>121</v>
      </c>
      <c r="K99" s="50">
        <v>3</v>
      </c>
      <c r="L99" s="50">
        <v>39</v>
      </c>
    </row>
    <row r="100" spans="1:12" x14ac:dyDescent="0.2">
      <c r="A100" s="2" t="s">
        <v>47</v>
      </c>
      <c r="B100" s="50">
        <v>5</v>
      </c>
      <c r="C100" s="50"/>
      <c r="D100" s="50"/>
      <c r="E100" s="50"/>
      <c r="F100" s="50"/>
      <c r="G100" s="50"/>
      <c r="H100" s="50">
        <v>3</v>
      </c>
      <c r="I100" s="63">
        <v>0</v>
      </c>
      <c r="J100" s="50">
        <v>2</v>
      </c>
      <c r="K100" s="50"/>
      <c r="L100" s="50"/>
    </row>
    <row r="101" spans="1:12" x14ac:dyDescent="0.2">
      <c r="A101" s="2" t="s">
        <v>102</v>
      </c>
      <c r="B101" s="50">
        <v>14</v>
      </c>
      <c r="C101" s="50"/>
      <c r="D101" s="50"/>
      <c r="E101" s="50"/>
      <c r="F101" s="50"/>
      <c r="G101" s="50"/>
      <c r="H101" s="50">
        <v>9</v>
      </c>
      <c r="I101" s="63">
        <v>0</v>
      </c>
      <c r="J101" s="50">
        <v>5</v>
      </c>
      <c r="K101" s="50"/>
      <c r="L101" s="50"/>
    </row>
    <row r="102" spans="1:12" x14ac:dyDescent="0.2">
      <c r="A102" s="2" t="s">
        <v>108</v>
      </c>
      <c r="B102" s="50">
        <v>15</v>
      </c>
      <c r="C102" s="50"/>
      <c r="D102" s="50"/>
      <c r="E102" s="50"/>
      <c r="F102" s="50"/>
      <c r="G102" s="50"/>
      <c r="H102" s="50">
        <v>14</v>
      </c>
      <c r="I102" s="63">
        <v>0</v>
      </c>
      <c r="J102" s="50"/>
      <c r="K102" s="50"/>
      <c r="L102" s="50">
        <v>1</v>
      </c>
    </row>
    <row r="103" spans="1:12" x14ac:dyDescent="0.2">
      <c r="A103" s="2" t="s">
        <v>38</v>
      </c>
      <c r="B103" s="50">
        <v>3</v>
      </c>
      <c r="C103" s="50"/>
      <c r="D103" s="50"/>
      <c r="E103" s="50"/>
      <c r="F103" s="50"/>
      <c r="G103" s="50"/>
      <c r="H103" s="50">
        <v>1</v>
      </c>
      <c r="I103" s="63">
        <v>0</v>
      </c>
      <c r="J103" s="50">
        <v>2</v>
      </c>
      <c r="K103" s="50"/>
      <c r="L103" s="50"/>
    </row>
    <row r="104" spans="1:12" x14ac:dyDescent="0.2">
      <c r="A104" s="2" t="s">
        <v>126</v>
      </c>
      <c r="B104" s="50">
        <v>14</v>
      </c>
      <c r="C104" s="50"/>
      <c r="D104" s="50"/>
      <c r="E104" s="50"/>
      <c r="F104" s="50"/>
      <c r="G104" s="50"/>
      <c r="H104" s="50">
        <v>1</v>
      </c>
      <c r="I104" s="63">
        <v>0</v>
      </c>
      <c r="J104" s="50">
        <v>11</v>
      </c>
      <c r="K104" s="50">
        <v>1</v>
      </c>
      <c r="L104" s="50">
        <v>1</v>
      </c>
    </row>
    <row r="105" spans="1:12" x14ac:dyDescent="0.2">
      <c r="A105" s="2" t="s">
        <v>113</v>
      </c>
      <c r="B105" s="50">
        <v>3</v>
      </c>
      <c r="C105" s="50"/>
      <c r="D105" s="50"/>
      <c r="E105" s="50"/>
      <c r="F105" s="50"/>
      <c r="G105" s="50"/>
      <c r="H105" s="50">
        <v>2</v>
      </c>
      <c r="I105" s="63">
        <v>0</v>
      </c>
      <c r="J105" s="50">
        <v>1</v>
      </c>
      <c r="K105" s="50"/>
      <c r="L105" s="50"/>
    </row>
    <row r="106" spans="1:12" x14ac:dyDescent="0.2">
      <c r="A106" s="2" t="s">
        <v>146</v>
      </c>
      <c r="B106" s="50">
        <v>3</v>
      </c>
      <c r="C106" s="50"/>
      <c r="D106" s="50"/>
      <c r="E106" s="50"/>
      <c r="F106" s="50"/>
      <c r="G106" s="50"/>
      <c r="H106" s="50">
        <v>2</v>
      </c>
      <c r="I106" s="63">
        <v>0</v>
      </c>
      <c r="J106" s="50"/>
      <c r="K106" s="50"/>
      <c r="L106" s="50">
        <v>1</v>
      </c>
    </row>
    <row r="107" spans="1:12" x14ac:dyDescent="0.2">
      <c r="A107" s="2" t="s">
        <v>65</v>
      </c>
      <c r="B107" s="50">
        <v>77</v>
      </c>
      <c r="C107" s="50"/>
      <c r="D107" s="50"/>
      <c r="E107" s="50"/>
      <c r="F107" s="50"/>
      <c r="G107" s="50"/>
      <c r="H107" s="50">
        <v>14</v>
      </c>
      <c r="I107" s="63">
        <v>0</v>
      </c>
      <c r="J107" s="50">
        <v>41</v>
      </c>
      <c r="K107" s="50">
        <v>1</v>
      </c>
      <c r="L107" s="50">
        <v>21</v>
      </c>
    </row>
    <row r="108" spans="1:12" x14ac:dyDescent="0.2">
      <c r="A108" s="2" t="s">
        <v>119</v>
      </c>
      <c r="B108" s="50">
        <v>6</v>
      </c>
      <c r="C108" s="50"/>
      <c r="D108" s="50"/>
      <c r="E108" s="50"/>
      <c r="F108" s="50"/>
      <c r="G108" s="50"/>
      <c r="H108" s="50">
        <v>1</v>
      </c>
      <c r="I108" s="63">
        <v>0</v>
      </c>
      <c r="J108" s="50">
        <v>3</v>
      </c>
      <c r="K108" s="50"/>
      <c r="L108" s="50">
        <v>2</v>
      </c>
    </row>
    <row r="109" spans="1:12" x14ac:dyDescent="0.2">
      <c r="A109" s="2" t="s">
        <v>26</v>
      </c>
      <c r="B109" s="50">
        <v>53</v>
      </c>
      <c r="C109" s="50">
        <v>1</v>
      </c>
      <c r="D109" s="50"/>
      <c r="E109" s="50">
        <v>1</v>
      </c>
      <c r="F109" s="50"/>
      <c r="G109" s="50"/>
      <c r="H109" s="50">
        <v>18</v>
      </c>
      <c r="I109" s="63">
        <v>0.1</v>
      </c>
      <c r="J109" s="50">
        <v>18</v>
      </c>
      <c r="K109" s="50">
        <v>5</v>
      </c>
      <c r="L109" s="50">
        <v>10</v>
      </c>
    </row>
    <row r="110" spans="1:12" x14ac:dyDescent="0.2">
      <c r="A110" s="2" t="s">
        <v>139</v>
      </c>
      <c r="B110" s="50">
        <v>3</v>
      </c>
      <c r="C110" s="50"/>
      <c r="D110" s="50"/>
      <c r="E110" s="50"/>
      <c r="F110" s="50"/>
      <c r="G110" s="50"/>
      <c r="H110" s="50">
        <v>3</v>
      </c>
      <c r="I110" s="63">
        <v>0</v>
      </c>
      <c r="J110" s="50"/>
      <c r="K110" s="50"/>
      <c r="L110" s="50"/>
    </row>
    <row r="111" spans="1:12" x14ac:dyDescent="0.2">
      <c r="A111" s="2" t="s">
        <v>39</v>
      </c>
      <c r="B111" s="50">
        <v>48</v>
      </c>
      <c r="C111" s="50">
        <v>22</v>
      </c>
      <c r="D111" s="50"/>
      <c r="E111" s="50">
        <v>1</v>
      </c>
      <c r="F111" s="50"/>
      <c r="G111" s="50"/>
      <c r="H111" s="50">
        <v>15</v>
      </c>
      <c r="I111" s="63">
        <v>0.60526315789473684</v>
      </c>
      <c r="J111" s="50">
        <v>8</v>
      </c>
      <c r="K111" s="50"/>
      <c r="L111" s="50">
        <v>2</v>
      </c>
    </row>
    <row r="112" spans="1:12" x14ac:dyDescent="0.2">
      <c r="A112" s="2" t="s">
        <v>10</v>
      </c>
      <c r="B112" s="50">
        <v>29</v>
      </c>
      <c r="C112" s="50">
        <v>1</v>
      </c>
      <c r="D112" s="50"/>
      <c r="E112" s="50">
        <v>4</v>
      </c>
      <c r="F112" s="50"/>
      <c r="G112" s="50"/>
      <c r="H112" s="50">
        <v>14</v>
      </c>
      <c r="I112" s="63">
        <v>0.26315789473684209</v>
      </c>
      <c r="J112" s="50">
        <v>9</v>
      </c>
      <c r="K112" s="50"/>
      <c r="L112" s="50">
        <v>1</v>
      </c>
    </row>
    <row r="113" spans="1:12" x14ac:dyDescent="0.2">
      <c r="A113" s="2" t="s">
        <v>104</v>
      </c>
      <c r="B113" s="50">
        <v>1</v>
      </c>
      <c r="C113" s="50"/>
      <c r="D113" s="50"/>
      <c r="E113" s="50"/>
      <c r="F113" s="50"/>
      <c r="G113" s="50"/>
      <c r="H113" s="50">
        <v>1</v>
      </c>
      <c r="I113" s="63">
        <v>0</v>
      </c>
      <c r="J113" s="50"/>
      <c r="K113" s="50"/>
      <c r="L113" s="50"/>
    </row>
    <row r="114" spans="1:12" x14ac:dyDescent="0.2">
      <c r="A114" s="2" t="s">
        <v>5</v>
      </c>
      <c r="B114" s="50">
        <v>5</v>
      </c>
      <c r="C114" s="50"/>
      <c r="D114" s="50"/>
      <c r="E114" s="50"/>
      <c r="F114" s="50"/>
      <c r="G114" s="50"/>
      <c r="H114" s="50">
        <v>5</v>
      </c>
      <c r="I114" s="63">
        <v>0</v>
      </c>
      <c r="J114" s="50"/>
      <c r="K114" s="50"/>
      <c r="L114" s="50"/>
    </row>
    <row r="115" spans="1:12" x14ac:dyDescent="0.2">
      <c r="A115" s="2" t="s">
        <v>69</v>
      </c>
      <c r="B115" s="50">
        <v>110</v>
      </c>
      <c r="C115" s="50">
        <v>7</v>
      </c>
      <c r="D115" s="50"/>
      <c r="E115" s="50"/>
      <c r="F115" s="50"/>
      <c r="G115" s="50"/>
      <c r="H115" s="50">
        <v>85</v>
      </c>
      <c r="I115" s="63">
        <v>7.6086956521739135E-2</v>
      </c>
      <c r="J115" s="50">
        <v>9</v>
      </c>
      <c r="K115" s="50"/>
      <c r="L115" s="50">
        <v>9</v>
      </c>
    </row>
    <row r="116" spans="1:12" x14ac:dyDescent="0.2">
      <c r="A116" s="2" t="s">
        <v>44</v>
      </c>
      <c r="B116" s="50">
        <v>1</v>
      </c>
      <c r="C116" s="50"/>
      <c r="D116" s="50"/>
      <c r="E116" s="50"/>
      <c r="F116" s="50"/>
      <c r="G116" s="50"/>
      <c r="H116" s="50"/>
      <c r="I116" s="63"/>
      <c r="J116" s="50">
        <v>1</v>
      </c>
      <c r="K116" s="50"/>
      <c r="L116" s="50"/>
    </row>
    <row r="117" spans="1:12" x14ac:dyDescent="0.2">
      <c r="A117" s="2" t="s">
        <v>9</v>
      </c>
      <c r="B117" s="50">
        <v>32</v>
      </c>
      <c r="C117" s="50"/>
      <c r="D117" s="50"/>
      <c r="E117" s="50"/>
      <c r="F117" s="50"/>
      <c r="G117" s="50"/>
      <c r="H117" s="50">
        <v>23</v>
      </c>
      <c r="I117" s="63">
        <v>0</v>
      </c>
      <c r="J117" s="50">
        <v>4</v>
      </c>
      <c r="K117" s="50"/>
      <c r="L117" s="50">
        <v>5</v>
      </c>
    </row>
    <row r="118" spans="1:12" x14ac:dyDescent="0.2">
      <c r="A118" s="2" t="s">
        <v>58</v>
      </c>
      <c r="B118" s="50">
        <v>1</v>
      </c>
      <c r="C118" s="50">
        <v>1</v>
      </c>
      <c r="D118" s="50"/>
      <c r="E118" s="50"/>
      <c r="F118" s="50"/>
      <c r="G118" s="50"/>
      <c r="H118" s="50"/>
      <c r="I118" s="63">
        <v>1</v>
      </c>
      <c r="J118" s="50"/>
      <c r="K118" s="50"/>
      <c r="L118" s="50"/>
    </row>
    <row r="119" spans="1:12" x14ac:dyDescent="0.2">
      <c r="A119" s="2" t="s">
        <v>82</v>
      </c>
      <c r="B119" s="50">
        <v>7</v>
      </c>
      <c r="C119" s="50">
        <v>1</v>
      </c>
      <c r="D119" s="50"/>
      <c r="E119" s="50">
        <v>1</v>
      </c>
      <c r="F119" s="50"/>
      <c r="G119" s="50"/>
      <c r="H119" s="50">
        <v>2</v>
      </c>
      <c r="I119" s="63">
        <v>0.5</v>
      </c>
      <c r="J119" s="50">
        <v>3</v>
      </c>
      <c r="K119" s="50"/>
      <c r="L119" s="50"/>
    </row>
    <row r="120" spans="1:12" x14ac:dyDescent="0.2">
      <c r="A120" s="2" t="s">
        <v>135</v>
      </c>
      <c r="B120" s="50">
        <v>12583</v>
      </c>
      <c r="C120" s="50">
        <v>4523</v>
      </c>
      <c r="D120" s="50">
        <v>1003</v>
      </c>
      <c r="E120" s="50">
        <v>292</v>
      </c>
      <c r="F120" s="50"/>
      <c r="G120" s="50">
        <v>17</v>
      </c>
      <c r="H120" s="50">
        <v>3148</v>
      </c>
      <c r="I120" s="63">
        <v>0.65</v>
      </c>
      <c r="J120" s="50">
        <v>2618</v>
      </c>
      <c r="K120" s="50">
        <v>204</v>
      </c>
      <c r="L120" s="50">
        <v>778</v>
      </c>
    </row>
    <row r="122" spans="1:12" x14ac:dyDescent="0.2">
      <c r="A122" t="s">
        <v>362</v>
      </c>
    </row>
  </sheetData>
  <mergeCells count="3">
    <mergeCell ref="C5:H5"/>
    <mergeCell ref="I5:L5"/>
    <mergeCell ref="A5:B5"/>
  </mergeCells>
  <conditionalFormatting sqref="C5:L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'0'!A1" display="Oversikt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baseColWidth="10" defaultRowHeight="14.25" x14ac:dyDescent="0.2"/>
  <cols>
    <col min="1" max="1" width="23.75" customWidth="1"/>
    <col min="2" max="2" width="42.125" customWidth="1"/>
    <col min="11" max="12" width="11.375" customWidth="1"/>
  </cols>
  <sheetData>
    <row r="1" spans="1:12" x14ac:dyDescent="0.2">
      <c r="A1" s="3" t="s">
        <v>249</v>
      </c>
    </row>
    <row r="3" spans="1:12" s="13" customFormat="1" ht="18" x14ac:dyDescent="0.25">
      <c r="A3" s="13" t="s">
        <v>356</v>
      </c>
    </row>
    <row r="5" spans="1:12" s="1" customFormat="1" ht="32.1" customHeight="1" x14ac:dyDescent="0.25">
      <c r="A5" s="40"/>
      <c r="B5" s="41"/>
      <c r="C5" s="43">
        <v>2004</v>
      </c>
      <c r="D5" s="45">
        <v>2005</v>
      </c>
      <c r="E5" s="45">
        <v>2006</v>
      </c>
      <c r="F5" s="45">
        <v>2007</v>
      </c>
      <c r="G5" s="45">
        <v>2008</v>
      </c>
      <c r="H5" s="45">
        <v>2009</v>
      </c>
      <c r="I5" s="45">
        <v>2010</v>
      </c>
      <c r="J5" s="45">
        <v>2011</v>
      </c>
      <c r="K5" s="45">
        <v>2012</v>
      </c>
      <c r="L5" s="47">
        <v>2013</v>
      </c>
    </row>
    <row r="6" spans="1:12" s="1" customFormat="1" ht="15" x14ac:dyDescent="0.25">
      <c r="A6" s="38" t="s">
        <v>378</v>
      </c>
      <c r="B6" s="42"/>
      <c r="C6" s="44"/>
      <c r="D6" s="46"/>
      <c r="E6" s="46"/>
      <c r="F6" s="46"/>
      <c r="G6" s="46"/>
      <c r="H6" s="46"/>
      <c r="I6" s="46"/>
      <c r="J6" s="46"/>
      <c r="K6" s="46"/>
      <c r="L6" s="48"/>
    </row>
    <row r="7" spans="1:12" x14ac:dyDescent="0.2">
      <c r="A7" s="74" t="s">
        <v>379</v>
      </c>
      <c r="B7" s="31" t="s">
        <v>380</v>
      </c>
      <c r="C7" s="54">
        <v>457</v>
      </c>
      <c r="D7" s="54">
        <v>567</v>
      </c>
      <c r="E7" s="54">
        <v>461</v>
      </c>
      <c r="F7" s="54">
        <v>1013</v>
      </c>
      <c r="G7" s="54">
        <v>1077</v>
      </c>
      <c r="H7" s="54">
        <v>1753</v>
      </c>
      <c r="I7" s="54">
        <v>2974</v>
      </c>
      <c r="J7" s="54">
        <v>2811</v>
      </c>
      <c r="K7" s="54">
        <v>3667</v>
      </c>
      <c r="L7" s="55">
        <v>4523</v>
      </c>
    </row>
    <row r="8" spans="1:12" x14ac:dyDescent="0.2">
      <c r="A8" s="75"/>
      <c r="B8" s="32" t="s">
        <v>153</v>
      </c>
      <c r="C8" s="56"/>
      <c r="D8" s="56"/>
      <c r="E8" s="56"/>
      <c r="F8" s="56"/>
      <c r="G8" s="56"/>
      <c r="H8" s="56"/>
      <c r="I8" s="56">
        <v>1565</v>
      </c>
      <c r="J8" s="56">
        <v>766</v>
      </c>
      <c r="K8" s="56">
        <v>1184</v>
      </c>
      <c r="L8" s="57">
        <v>1003</v>
      </c>
    </row>
    <row r="9" spans="1:12" x14ac:dyDescent="0.2">
      <c r="A9" s="75"/>
      <c r="B9" s="32" t="s">
        <v>381</v>
      </c>
      <c r="C9" s="56">
        <v>3023</v>
      </c>
      <c r="D9" s="56">
        <v>1913</v>
      </c>
      <c r="E9" s="56">
        <v>1225</v>
      </c>
      <c r="F9" s="56">
        <v>1921</v>
      </c>
      <c r="G9" s="56">
        <v>1975</v>
      </c>
      <c r="H9" s="56">
        <v>2755</v>
      </c>
      <c r="I9" s="56">
        <v>751</v>
      </c>
      <c r="J9" s="56">
        <v>444</v>
      </c>
      <c r="K9" s="56">
        <v>328</v>
      </c>
      <c r="L9" s="57">
        <v>292</v>
      </c>
    </row>
    <row r="10" spans="1:12" x14ac:dyDescent="0.2">
      <c r="A10" s="75"/>
      <c r="B10" s="32" t="s">
        <v>382</v>
      </c>
      <c r="C10" s="56">
        <v>5022</v>
      </c>
      <c r="D10" s="56">
        <v>2960</v>
      </c>
      <c r="E10" s="56">
        <v>1276</v>
      </c>
      <c r="F10" s="56">
        <v>2095</v>
      </c>
      <c r="G10" s="56">
        <v>4390</v>
      </c>
      <c r="H10" s="56">
        <v>6229</v>
      </c>
      <c r="I10" s="56">
        <v>7714</v>
      </c>
      <c r="J10" s="56">
        <v>3843</v>
      </c>
      <c r="K10" s="56">
        <v>3764</v>
      </c>
      <c r="L10" s="57">
        <v>3148</v>
      </c>
    </row>
    <row r="11" spans="1:12" x14ac:dyDescent="0.2">
      <c r="A11" s="76"/>
      <c r="B11" s="33" t="s">
        <v>383</v>
      </c>
      <c r="C11" s="58">
        <v>3324</v>
      </c>
      <c r="D11" s="58">
        <v>1310</v>
      </c>
      <c r="E11" s="58">
        <v>749</v>
      </c>
      <c r="F11" s="58">
        <v>849</v>
      </c>
      <c r="G11" s="58">
        <v>1573</v>
      </c>
      <c r="H11" s="58">
        <v>4055</v>
      </c>
      <c r="I11" s="58">
        <v>2539</v>
      </c>
      <c r="J11" s="58">
        <v>1878</v>
      </c>
      <c r="K11" s="58">
        <v>1734</v>
      </c>
      <c r="L11" s="59">
        <v>2822</v>
      </c>
    </row>
    <row r="12" spans="1:12" ht="15" x14ac:dyDescent="0.25">
      <c r="A12" s="37"/>
      <c r="B12" s="32"/>
      <c r="C12" s="60"/>
      <c r="D12" s="60"/>
      <c r="E12" s="60"/>
      <c r="F12" s="60"/>
      <c r="G12" s="60"/>
      <c r="H12" s="60"/>
      <c r="I12" s="60"/>
      <c r="J12" s="60"/>
      <c r="K12" s="60"/>
      <c r="L12" s="57"/>
    </row>
    <row r="13" spans="1:12" x14ac:dyDescent="0.2">
      <c r="A13" s="74" t="s">
        <v>384</v>
      </c>
      <c r="B13" s="31" t="s">
        <v>380</v>
      </c>
      <c r="C13" s="54">
        <v>51</v>
      </c>
      <c r="D13" s="54">
        <v>62</v>
      </c>
      <c r="E13" s="54">
        <v>60</v>
      </c>
      <c r="F13" s="54">
        <v>38</v>
      </c>
      <c r="G13" s="54">
        <v>32</v>
      </c>
      <c r="H13" s="54">
        <v>44</v>
      </c>
      <c r="I13" s="54">
        <v>167</v>
      </c>
      <c r="J13" s="54">
        <v>287</v>
      </c>
      <c r="K13" s="54">
        <v>281</v>
      </c>
      <c r="L13" s="55">
        <v>347</v>
      </c>
    </row>
    <row r="14" spans="1:12" x14ac:dyDescent="0.2">
      <c r="A14" s="75"/>
      <c r="B14" s="32" t="s">
        <v>153</v>
      </c>
      <c r="C14" s="56"/>
      <c r="D14" s="56"/>
      <c r="E14" s="56"/>
      <c r="F14" s="56"/>
      <c r="G14" s="56"/>
      <c r="H14" s="56"/>
      <c r="I14" s="56">
        <v>71</v>
      </c>
      <c r="J14" s="56">
        <v>91</v>
      </c>
      <c r="K14" s="56">
        <v>293</v>
      </c>
      <c r="L14" s="57">
        <v>175</v>
      </c>
    </row>
    <row r="15" spans="1:12" x14ac:dyDescent="0.2">
      <c r="A15" s="75"/>
      <c r="B15" s="32" t="s">
        <v>381</v>
      </c>
      <c r="C15" s="56">
        <v>649</v>
      </c>
      <c r="D15" s="56">
        <v>515</v>
      </c>
      <c r="E15" s="56">
        <v>463</v>
      </c>
      <c r="F15" s="56">
        <v>1523</v>
      </c>
      <c r="G15" s="56">
        <v>630</v>
      </c>
      <c r="H15" s="56">
        <v>392</v>
      </c>
      <c r="I15" s="56">
        <v>173</v>
      </c>
      <c r="J15" s="56">
        <v>336</v>
      </c>
      <c r="K15" s="56">
        <v>369</v>
      </c>
      <c r="L15" s="57">
        <v>485</v>
      </c>
    </row>
    <row r="16" spans="1:12" x14ac:dyDescent="0.2">
      <c r="A16" s="76"/>
      <c r="B16" s="33" t="s">
        <v>385</v>
      </c>
      <c r="C16" s="58">
        <v>12199</v>
      </c>
      <c r="D16" s="58">
        <v>6980</v>
      </c>
      <c r="E16" s="58">
        <v>5787</v>
      </c>
      <c r="F16" s="58">
        <v>4393</v>
      </c>
      <c r="G16" s="58">
        <v>4782</v>
      </c>
      <c r="H16" s="58">
        <v>9571</v>
      </c>
      <c r="I16" s="58">
        <v>11629</v>
      </c>
      <c r="J16" s="58">
        <v>10012</v>
      </c>
      <c r="K16" s="58">
        <v>8808</v>
      </c>
      <c r="L16" s="59">
        <v>11248</v>
      </c>
    </row>
    <row r="17" spans="1:12" ht="15" x14ac:dyDescent="0.25">
      <c r="A17" s="38"/>
      <c r="B17" s="33"/>
      <c r="C17" s="58"/>
      <c r="D17" s="58"/>
      <c r="E17" s="58"/>
      <c r="F17" s="58"/>
      <c r="G17" s="58"/>
      <c r="H17" s="58"/>
      <c r="I17" s="58"/>
      <c r="J17" s="58"/>
      <c r="K17" s="58"/>
      <c r="L17" s="59"/>
    </row>
    <row r="18" spans="1:12" ht="15" x14ac:dyDescent="0.25">
      <c r="A18" s="39" t="s">
        <v>386</v>
      </c>
      <c r="B18" s="34"/>
      <c r="C18" s="61">
        <v>758</v>
      </c>
      <c r="D18" s="61">
        <v>942</v>
      </c>
      <c r="E18" s="61">
        <v>992</v>
      </c>
      <c r="F18" s="61">
        <v>1350</v>
      </c>
      <c r="G18" s="61">
        <v>910</v>
      </c>
      <c r="H18" s="61">
        <v>1112</v>
      </c>
      <c r="I18" s="61">
        <v>1130</v>
      </c>
      <c r="J18" s="61">
        <v>1370</v>
      </c>
      <c r="K18" s="61">
        <v>1055</v>
      </c>
      <c r="L18" s="62">
        <v>1078</v>
      </c>
    </row>
    <row r="19" spans="1:12" ht="15" x14ac:dyDescent="0.25">
      <c r="A19" s="37"/>
      <c r="B19" s="32"/>
      <c r="C19" s="60"/>
      <c r="D19" s="60"/>
      <c r="E19" s="60"/>
      <c r="F19" s="60"/>
      <c r="G19" s="60"/>
      <c r="H19" s="60"/>
      <c r="I19" s="60"/>
      <c r="J19" s="60"/>
      <c r="K19" s="60"/>
      <c r="L19" s="57"/>
    </row>
    <row r="20" spans="1:12" x14ac:dyDescent="0.2">
      <c r="A20" s="74" t="s">
        <v>387</v>
      </c>
      <c r="B20" s="31" t="s">
        <v>380</v>
      </c>
      <c r="C20" s="54">
        <f t="shared" ref="C20:J20" si="0">SUM(C7+C13+C18)</f>
        <v>1266</v>
      </c>
      <c r="D20" s="54">
        <f t="shared" si="0"/>
        <v>1571</v>
      </c>
      <c r="E20" s="54">
        <f t="shared" si="0"/>
        <v>1513</v>
      </c>
      <c r="F20" s="54">
        <f t="shared" si="0"/>
        <v>2401</v>
      </c>
      <c r="G20" s="54">
        <f t="shared" si="0"/>
        <v>2019</v>
      </c>
      <c r="H20" s="54">
        <f t="shared" si="0"/>
        <v>2909</v>
      </c>
      <c r="I20" s="54">
        <f t="shared" si="0"/>
        <v>4271</v>
      </c>
      <c r="J20" s="54">
        <f t="shared" si="0"/>
        <v>4468</v>
      </c>
      <c r="K20" s="54">
        <f>SUM(K7+K13+K18)</f>
        <v>5003</v>
      </c>
      <c r="L20" s="55">
        <v>5948</v>
      </c>
    </row>
    <row r="21" spans="1:12" x14ac:dyDescent="0.2">
      <c r="A21" s="75"/>
      <c r="B21" s="32" t="s">
        <v>153</v>
      </c>
      <c r="C21" s="56"/>
      <c r="D21" s="56"/>
      <c r="E21" s="56"/>
      <c r="F21" s="56"/>
      <c r="G21" s="56"/>
      <c r="H21" s="56"/>
      <c r="I21" s="56">
        <f t="shared" ref="I21" si="1">SUM(I8+I14)</f>
        <v>1636</v>
      </c>
      <c r="J21" s="56">
        <f>SUM(J8+J14)</f>
        <v>857</v>
      </c>
      <c r="K21" s="56">
        <f>SUM(K8+K14)</f>
        <v>1477</v>
      </c>
      <c r="L21" s="57">
        <v>1178</v>
      </c>
    </row>
    <row r="22" spans="1:12" x14ac:dyDescent="0.2">
      <c r="A22" s="75"/>
      <c r="B22" s="32" t="s">
        <v>381</v>
      </c>
      <c r="C22" s="56">
        <f t="shared" ref="C22:I22" si="2">SUM(C9+C15)</f>
        <v>3672</v>
      </c>
      <c r="D22" s="56">
        <f t="shared" si="2"/>
        <v>2428</v>
      </c>
      <c r="E22" s="56">
        <f t="shared" si="2"/>
        <v>1688</v>
      </c>
      <c r="F22" s="56">
        <f t="shared" si="2"/>
        <v>3444</v>
      </c>
      <c r="G22" s="56">
        <f t="shared" si="2"/>
        <v>2605</v>
      </c>
      <c r="H22" s="56">
        <f t="shared" si="2"/>
        <v>3147</v>
      </c>
      <c r="I22" s="56">
        <f t="shared" si="2"/>
        <v>924</v>
      </c>
      <c r="J22" s="56">
        <f>SUM(J9+J15)</f>
        <v>780</v>
      </c>
      <c r="K22" s="56">
        <f>SUM(K9+K15)</f>
        <v>697</v>
      </c>
      <c r="L22" s="57">
        <v>777</v>
      </c>
    </row>
    <row r="23" spans="1:12" x14ac:dyDescent="0.2">
      <c r="A23" s="76"/>
      <c r="B23" s="33" t="s">
        <v>388</v>
      </c>
      <c r="C23" s="58">
        <f t="shared" ref="C23:I23" si="3">SUM(C20:C22)</f>
        <v>4938</v>
      </c>
      <c r="D23" s="58">
        <f t="shared" si="3"/>
        <v>3999</v>
      </c>
      <c r="E23" s="58">
        <f t="shared" si="3"/>
        <v>3201</v>
      </c>
      <c r="F23" s="58">
        <f t="shared" si="3"/>
        <v>5845</v>
      </c>
      <c r="G23" s="58">
        <f t="shared" si="3"/>
        <v>4624</v>
      </c>
      <c r="H23" s="58">
        <f t="shared" si="3"/>
        <v>6056</v>
      </c>
      <c r="I23" s="58">
        <f t="shared" si="3"/>
        <v>6831</v>
      </c>
      <c r="J23" s="58">
        <f>SUM(J20:J22)</f>
        <v>6105</v>
      </c>
      <c r="K23" s="58">
        <f>SUM(K20:K22)</f>
        <v>7177</v>
      </c>
      <c r="L23" s="59">
        <v>7903</v>
      </c>
    </row>
    <row r="24" spans="1:12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x14ac:dyDescent="0.2">
      <c r="A25" s="29" t="s">
        <v>389</v>
      </c>
      <c r="B25" s="35"/>
      <c r="C25" s="35"/>
      <c r="D25" s="35"/>
      <c r="E25" s="35"/>
      <c r="F25" s="28"/>
      <c r="G25" s="28"/>
      <c r="H25" s="28"/>
      <c r="I25" s="28"/>
      <c r="J25" s="28"/>
      <c r="K25" s="28"/>
      <c r="L25" s="28"/>
    </row>
    <row r="26" spans="1:12" x14ac:dyDescent="0.2">
      <c r="A26" s="30" t="s">
        <v>390</v>
      </c>
      <c r="B26" s="35"/>
      <c r="C26" s="35"/>
      <c r="D26" s="35"/>
      <c r="E26" s="35"/>
      <c r="F26" s="28"/>
      <c r="G26" s="28"/>
      <c r="H26" s="28"/>
      <c r="I26" s="28"/>
      <c r="J26" s="28"/>
      <c r="K26" s="28"/>
      <c r="L26" s="28"/>
    </row>
    <row r="27" spans="1:12" x14ac:dyDescent="0.2">
      <c r="A27" s="29" t="s">
        <v>391</v>
      </c>
      <c r="B27" s="35"/>
      <c r="C27" s="35"/>
      <c r="D27" s="35"/>
      <c r="E27" s="35"/>
      <c r="F27" s="28"/>
      <c r="G27" s="28"/>
      <c r="H27" s="28"/>
      <c r="I27" s="28"/>
      <c r="J27" s="28"/>
      <c r="K27" s="28"/>
      <c r="L27" s="28"/>
    </row>
    <row r="28" spans="1:12" x14ac:dyDescent="0.2">
      <c r="A28" s="35" t="s">
        <v>392</v>
      </c>
      <c r="B28" s="35"/>
      <c r="C28" s="35"/>
      <c r="D28" s="35"/>
      <c r="E28" s="35"/>
      <c r="F28" s="28"/>
      <c r="G28" s="28"/>
      <c r="H28" s="28"/>
      <c r="I28" s="28"/>
      <c r="J28" s="28"/>
      <c r="K28" s="28"/>
      <c r="L28" s="28"/>
    </row>
    <row r="29" spans="1:12" x14ac:dyDescent="0.2">
      <c r="A29" s="36" t="s">
        <v>393</v>
      </c>
      <c r="B29" s="36"/>
      <c r="C29" s="36"/>
      <c r="D29" s="36"/>
      <c r="E29" s="36"/>
    </row>
  </sheetData>
  <mergeCells count="3">
    <mergeCell ref="A7:A11"/>
    <mergeCell ref="A13:A16"/>
    <mergeCell ref="A20:A23"/>
  </mergeCells>
  <hyperlinks>
    <hyperlink ref="A1" location="'0'!A1" display="Oversikt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/>
  </sheetViews>
  <sheetFormatPr baseColWidth="10" defaultRowHeight="14.25" x14ac:dyDescent="0.2"/>
  <cols>
    <col min="1" max="1" width="19.625" customWidth="1"/>
    <col min="2" max="2" width="24.375" customWidth="1"/>
    <col min="3" max="3" width="22.375" customWidth="1"/>
  </cols>
  <sheetData>
    <row r="1" spans="1:3" x14ac:dyDescent="0.2">
      <c r="A1" s="3" t="s">
        <v>249</v>
      </c>
    </row>
    <row r="3" spans="1:3" s="13" customFormat="1" ht="18" x14ac:dyDescent="0.25">
      <c r="A3" s="13" t="s">
        <v>361</v>
      </c>
    </row>
    <row r="5" spans="1:3" s="19" customFormat="1" ht="32.1" customHeight="1" x14ac:dyDescent="0.2">
      <c r="A5" s="18" t="s">
        <v>162</v>
      </c>
      <c r="B5" s="18" t="s">
        <v>163</v>
      </c>
      <c r="C5" s="18" t="s">
        <v>164</v>
      </c>
    </row>
    <row r="6" spans="1:3" x14ac:dyDescent="0.2">
      <c r="A6" s="2" t="s">
        <v>172</v>
      </c>
      <c r="B6" s="50">
        <v>42</v>
      </c>
      <c r="C6" s="50">
        <v>34</v>
      </c>
    </row>
    <row r="7" spans="1:3" x14ac:dyDescent="0.2">
      <c r="A7" s="2" t="s">
        <v>99</v>
      </c>
      <c r="B7" s="50">
        <v>28</v>
      </c>
      <c r="C7" s="50">
        <v>2</v>
      </c>
    </row>
    <row r="8" spans="1:3" x14ac:dyDescent="0.2">
      <c r="A8" s="2" t="s">
        <v>173</v>
      </c>
      <c r="B8" s="50">
        <v>101</v>
      </c>
      <c r="C8" s="50">
        <v>160</v>
      </c>
    </row>
    <row r="9" spans="1:3" x14ac:dyDescent="0.2">
      <c r="A9" s="2" t="s">
        <v>186</v>
      </c>
      <c r="B9" s="50">
        <v>5</v>
      </c>
      <c r="C9" s="50" t="s">
        <v>161</v>
      </c>
    </row>
    <row r="10" spans="1:3" x14ac:dyDescent="0.2">
      <c r="A10" s="2" t="s">
        <v>174</v>
      </c>
      <c r="B10" s="50">
        <v>41</v>
      </c>
      <c r="C10" s="50">
        <v>97</v>
      </c>
    </row>
    <row r="11" spans="1:3" x14ac:dyDescent="0.2">
      <c r="A11" s="2" t="s">
        <v>142</v>
      </c>
      <c r="B11" s="50">
        <v>200</v>
      </c>
      <c r="C11" s="50">
        <v>137</v>
      </c>
    </row>
    <row r="12" spans="1:3" x14ac:dyDescent="0.2">
      <c r="A12" s="2" t="s">
        <v>175</v>
      </c>
      <c r="B12" s="50">
        <v>14</v>
      </c>
      <c r="C12" s="50">
        <v>43</v>
      </c>
    </row>
    <row r="13" spans="1:3" x14ac:dyDescent="0.2">
      <c r="A13" s="2" t="s">
        <v>176</v>
      </c>
      <c r="B13" s="50">
        <v>3</v>
      </c>
      <c r="C13" s="50">
        <v>4</v>
      </c>
    </row>
    <row r="14" spans="1:3" x14ac:dyDescent="0.2">
      <c r="A14" s="2" t="s">
        <v>177</v>
      </c>
      <c r="B14" s="50">
        <v>4</v>
      </c>
      <c r="C14" s="50">
        <v>11</v>
      </c>
    </row>
    <row r="15" spans="1:3" x14ac:dyDescent="0.2">
      <c r="A15" s="2" t="s">
        <v>144</v>
      </c>
      <c r="B15" s="50">
        <v>1497</v>
      </c>
      <c r="C15" s="50">
        <v>26</v>
      </c>
    </row>
    <row r="16" spans="1:3" x14ac:dyDescent="0.2">
      <c r="A16" s="2" t="s">
        <v>187</v>
      </c>
      <c r="B16" s="50">
        <v>25</v>
      </c>
      <c r="C16" s="50" t="s">
        <v>161</v>
      </c>
    </row>
    <row r="17" spans="1:3" x14ac:dyDescent="0.2">
      <c r="A17" s="2" t="s">
        <v>140</v>
      </c>
      <c r="B17" s="50">
        <v>11</v>
      </c>
      <c r="C17" s="50" t="s">
        <v>161</v>
      </c>
    </row>
    <row r="18" spans="1:3" x14ac:dyDescent="0.2">
      <c r="A18" s="2" t="s">
        <v>138</v>
      </c>
      <c r="B18" s="50">
        <v>14</v>
      </c>
      <c r="C18" s="50" t="s">
        <v>161</v>
      </c>
    </row>
    <row r="19" spans="1:3" x14ac:dyDescent="0.2">
      <c r="A19" s="2" t="s">
        <v>178</v>
      </c>
      <c r="B19" s="50">
        <v>3</v>
      </c>
      <c r="C19" s="50">
        <v>2</v>
      </c>
    </row>
    <row r="20" spans="1:3" x14ac:dyDescent="0.2">
      <c r="A20" s="2" t="s">
        <v>179</v>
      </c>
      <c r="B20" s="50">
        <v>76</v>
      </c>
      <c r="C20" s="50">
        <v>4</v>
      </c>
    </row>
    <row r="21" spans="1:3" x14ac:dyDescent="0.2">
      <c r="A21" s="2" t="s">
        <v>145</v>
      </c>
      <c r="B21" s="50">
        <v>56</v>
      </c>
      <c r="C21" s="50">
        <v>61</v>
      </c>
    </row>
    <row r="22" spans="1:3" x14ac:dyDescent="0.2">
      <c r="A22" s="2" t="s">
        <v>137</v>
      </c>
      <c r="B22" s="50">
        <v>151</v>
      </c>
      <c r="C22" s="50">
        <v>2</v>
      </c>
    </row>
    <row r="23" spans="1:3" x14ac:dyDescent="0.2">
      <c r="A23" s="2" t="s">
        <v>180</v>
      </c>
      <c r="B23" s="50">
        <v>19</v>
      </c>
      <c r="C23" s="50">
        <v>2</v>
      </c>
    </row>
    <row r="24" spans="1:3" x14ac:dyDescent="0.2">
      <c r="A24" s="2" t="s">
        <v>74</v>
      </c>
      <c r="B24" s="50">
        <v>8</v>
      </c>
      <c r="C24" s="50" t="s">
        <v>161</v>
      </c>
    </row>
    <row r="25" spans="1:3" x14ac:dyDescent="0.2">
      <c r="A25" s="2" t="s">
        <v>158</v>
      </c>
      <c r="B25" s="50">
        <v>25</v>
      </c>
      <c r="C25" s="50">
        <v>3</v>
      </c>
    </row>
    <row r="26" spans="1:3" x14ac:dyDescent="0.2">
      <c r="A26" s="2" t="s">
        <v>181</v>
      </c>
      <c r="B26" s="50">
        <v>2</v>
      </c>
      <c r="C26" s="50">
        <v>2</v>
      </c>
    </row>
    <row r="27" spans="1:3" x14ac:dyDescent="0.2">
      <c r="A27" s="2" t="s">
        <v>143</v>
      </c>
      <c r="B27" s="50">
        <v>189</v>
      </c>
      <c r="C27" s="50">
        <v>2</v>
      </c>
    </row>
    <row r="28" spans="1:3" x14ac:dyDescent="0.2">
      <c r="A28" s="2" t="s">
        <v>141</v>
      </c>
      <c r="B28" s="50">
        <v>21</v>
      </c>
      <c r="C28" s="50">
        <v>47</v>
      </c>
    </row>
    <row r="29" spans="1:3" x14ac:dyDescent="0.2">
      <c r="A29" s="2" t="s">
        <v>182</v>
      </c>
      <c r="B29" s="50">
        <v>166</v>
      </c>
      <c r="C29" s="50">
        <v>39</v>
      </c>
    </row>
    <row r="30" spans="1:3" x14ac:dyDescent="0.2">
      <c r="A30" s="2" t="s">
        <v>183</v>
      </c>
      <c r="B30" s="50">
        <v>473</v>
      </c>
      <c r="C30" s="50">
        <v>693</v>
      </c>
    </row>
    <row r="31" spans="1:3" x14ac:dyDescent="0.2">
      <c r="A31" s="2" t="s">
        <v>146</v>
      </c>
      <c r="B31" s="50">
        <v>22</v>
      </c>
      <c r="C31" s="50">
        <v>1</v>
      </c>
    </row>
    <row r="32" spans="1:3" x14ac:dyDescent="0.2">
      <c r="A32" s="2" t="s">
        <v>139</v>
      </c>
      <c r="B32" s="50">
        <v>204</v>
      </c>
      <c r="C32" s="50">
        <v>404</v>
      </c>
    </row>
    <row r="33" spans="1:3" x14ac:dyDescent="0.2">
      <c r="A33" s="2" t="s">
        <v>184</v>
      </c>
      <c r="B33" s="50">
        <v>73</v>
      </c>
      <c r="C33" s="50">
        <v>4</v>
      </c>
    </row>
    <row r="34" spans="1:3" x14ac:dyDescent="0.2">
      <c r="A34" s="2" t="s">
        <v>185</v>
      </c>
      <c r="B34" s="50">
        <v>89</v>
      </c>
      <c r="C34" s="50">
        <v>44</v>
      </c>
    </row>
    <row r="35" spans="1:3" x14ac:dyDescent="0.2">
      <c r="A35" s="2" t="s">
        <v>150</v>
      </c>
      <c r="B35" s="50">
        <v>1</v>
      </c>
      <c r="C35" s="50" t="s">
        <v>161</v>
      </c>
    </row>
    <row r="36" spans="1:3" x14ac:dyDescent="0.2">
      <c r="A36" s="2" t="s">
        <v>243</v>
      </c>
      <c r="B36" s="50" t="s">
        <v>161</v>
      </c>
      <c r="C36" s="50">
        <v>69</v>
      </c>
    </row>
    <row r="37" spans="1:3" x14ac:dyDescent="0.2">
      <c r="A37" s="2" t="s">
        <v>135</v>
      </c>
      <c r="B37" s="50">
        <v>3563</v>
      </c>
      <c r="C37" s="50">
        <v>1893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baseColWidth="10" defaultRowHeight="14.25" x14ac:dyDescent="0.2"/>
  <cols>
    <col min="1" max="1" width="17.625" customWidth="1"/>
    <col min="2" max="2" width="13.875" customWidth="1"/>
    <col min="3" max="3" width="12.125" customWidth="1"/>
    <col min="6" max="6" width="17.625" bestFit="1" customWidth="1"/>
    <col min="7" max="7" width="5.375" customWidth="1"/>
  </cols>
  <sheetData>
    <row r="1" spans="1:3" x14ac:dyDescent="0.2">
      <c r="A1" s="3" t="s">
        <v>249</v>
      </c>
    </row>
    <row r="3" spans="1:3" s="13" customFormat="1" ht="18" x14ac:dyDescent="0.25">
      <c r="A3" s="13" t="s">
        <v>358</v>
      </c>
    </row>
    <row r="6" spans="1:3" s="19" customFormat="1" ht="32.1" customHeight="1" x14ac:dyDescent="0.2">
      <c r="A6" s="18" t="s">
        <v>149</v>
      </c>
      <c r="B6" s="18" t="s">
        <v>160</v>
      </c>
      <c r="C6" s="18" t="s">
        <v>159</v>
      </c>
    </row>
    <row r="7" spans="1:3" x14ac:dyDescent="0.2">
      <c r="A7" s="2" t="s">
        <v>14</v>
      </c>
      <c r="B7" s="50">
        <v>248</v>
      </c>
      <c r="C7" s="50">
        <v>247</v>
      </c>
    </row>
    <row r="8" spans="1:3" x14ac:dyDescent="0.2">
      <c r="A8" s="2" t="s">
        <v>93</v>
      </c>
      <c r="B8" s="50">
        <v>7</v>
      </c>
      <c r="C8" s="50">
        <v>7</v>
      </c>
    </row>
    <row r="9" spans="1:3" x14ac:dyDescent="0.2">
      <c r="A9" s="2" t="s">
        <v>43</v>
      </c>
      <c r="B9" s="50">
        <v>65</v>
      </c>
      <c r="C9" s="50">
        <v>65</v>
      </c>
    </row>
    <row r="10" spans="1:3" x14ac:dyDescent="0.2">
      <c r="A10" s="2" t="s">
        <v>68</v>
      </c>
      <c r="B10" s="50">
        <v>10</v>
      </c>
      <c r="C10" s="50">
        <v>10</v>
      </c>
    </row>
    <row r="11" spans="1:3" x14ac:dyDescent="0.2">
      <c r="A11" s="2" t="s">
        <v>2</v>
      </c>
      <c r="B11" s="50">
        <v>209</v>
      </c>
      <c r="C11" s="50">
        <v>37</v>
      </c>
    </row>
    <row r="12" spans="1:3" x14ac:dyDescent="0.2">
      <c r="A12" s="2" t="s">
        <v>16</v>
      </c>
      <c r="B12" s="50">
        <v>17</v>
      </c>
      <c r="C12" s="50">
        <v>15</v>
      </c>
    </row>
    <row r="13" spans="1:3" x14ac:dyDescent="0.2">
      <c r="A13" s="2" t="s">
        <v>75</v>
      </c>
      <c r="B13" s="50">
        <v>1</v>
      </c>
      <c r="C13" s="50">
        <v>1</v>
      </c>
    </row>
    <row r="14" spans="1:3" x14ac:dyDescent="0.2">
      <c r="A14" s="2" t="s">
        <v>24</v>
      </c>
      <c r="B14" s="50" t="s">
        <v>161</v>
      </c>
      <c r="C14" s="50">
        <v>1</v>
      </c>
    </row>
    <row r="15" spans="1:3" x14ac:dyDescent="0.2">
      <c r="A15" s="2" t="s">
        <v>15</v>
      </c>
      <c r="B15" s="50">
        <v>123</v>
      </c>
      <c r="C15" s="50">
        <v>121</v>
      </c>
    </row>
    <row r="16" spans="1:3" x14ac:dyDescent="0.2">
      <c r="A16" s="2" t="s">
        <v>377</v>
      </c>
      <c r="B16" s="50">
        <v>196</v>
      </c>
      <c r="C16" s="50">
        <v>200</v>
      </c>
    </row>
    <row r="17" spans="1:3" x14ac:dyDescent="0.2">
      <c r="A17" s="2" t="s">
        <v>49</v>
      </c>
      <c r="B17" s="50">
        <v>11</v>
      </c>
      <c r="C17" s="50">
        <v>13</v>
      </c>
    </row>
    <row r="18" spans="1:3" x14ac:dyDescent="0.2">
      <c r="A18" s="2" t="s">
        <v>22</v>
      </c>
      <c r="B18" s="50">
        <v>1</v>
      </c>
      <c r="C18" s="50">
        <v>1</v>
      </c>
    </row>
    <row r="19" spans="1:3" x14ac:dyDescent="0.2">
      <c r="A19" s="2" t="s">
        <v>85</v>
      </c>
      <c r="B19" s="50">
        <v>1</v>
      </c>
      <c r="C19" s="50">
        <v>6</v>
      </c>
    </row>
    <row r="20" spans="1:3" x14ac:dyDescent="0.2">
      <c r="A20" s="2" t="s">
        <v>3</v>
      </c>
      <c r="B20" s="50">
        <v>162</v>
      </c>
      <c r="C20" s="50">
        <v>212</v>
      </c>
    </row>
    <row r="21" spans="1:3" x14ac:dyDescent="0.2">
      <c r="A21" s="2" t="s">
        <v>19</v>
      </c>
      <c r="B21" s="50">
        <v>4</v>
      </c>
      <c r="C21" s="50">
        <v>4</v>
      </c>
    </row>
    <row r="22" spans="1:3" x14ac:dyDescent="0.2">
      <c r="A22" s="2" t="s">
        <v>18</v>
      </c>
      <c r="B22" s="50">
        <v>8</v>
      </c>
      <c r="C22" s="50">
        <v>3</v>
      </c>
    </row>
    <row r="23" spans="1:3" x14ac:dyDescent="0.2">
      <c r="A23" s="2" t="s">
        <v>12</v>
      </c>
      <c r="B23" s="50">
        <v>9</v>
      </c>
      <c r="C23" s="50">
        <v>2</v>
      </c>
    </row>
    <row r="24" spans="1:3" x14ac:dyDescent="0.2">
      <c r="A24" s="2" t="s">
        <v>39</v>
      </c>
      <c r="B24" s="50">
        <v>1</v>
      </c>
      <c r="C24" s="50">
        <v>1</v>
      </c>
    </row>
    <row r="25" spans="1:3" x14ac:dyDescent="0.2">
      <c r="A25" s="2" t="s">
        <v>9</v>
      </c>
      <c r="B25" s="50">
        <v>1</v>
      </c>
      <c r="C25" s="50">
        <v>1</v>
      </c>
    </row>
    <row r="26" spans="1:3" x14ac:dyDescent="0.2">
      <c r="A26" s="2" t="s">
        <v>102</v>
      </c>
      <c r="B26" s="50" t="s">
        <v>161</v>
      </c>
      <c r="C26" s="50">
        <v>5</v>
      </c>
    </row>
    <row r="27" spans="1:3" x14ac:dyDescent="0.2">
      <c r="A27" s="2" t="s">
        <v>82</v>
      </c>
      <c r="B27" s="50">
        <v>4</v>
      </c>
      <c r="C27" s="50" t="s">
        <v>161</v>
      </c>
    </row>
    <row r="28" spans="1:3" x14ac:dyDescent="0.2">
      <c r="A28" s="2" t="s">
        <v>135</v>
      </c>
      <c r="B28" s="50">
        <v>1078</v>
      </c>
      <c r="C28" s="50">
        <v>952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workbookViewId="0"/>
  </sheetViews>
  <sheetFormatPr baseColWidth="10" defaultRowHeight="14.25" x14ac:dyDescent="0.2"/>
  <cols>
    <col min="1" max="1" width="17.25" customWidth="1"/>
    <col min="2" max="2" width="17.5" customWidth="1"/>
    <col min="3" max="3" width="11.75" customWidth="1"/>
    <col min="4" max="4" width="15" customWidth="1"/>
    <col min="5" max="5" width="12.25" customWidth="1"/>
    <col min="7" max="7" width="22.625" customWidth="1"/>
    <col min="8" max="8" width="20.125" customWidth="1"/>
  </cols>
  <sheetData>
    <row r="1" spans="1:9" x14ac:dyDescent="0.2">
      <c r="A1" s="3" t="s">
        <v>249</v>
      </c>
    </row>
    <row r="3" spans="1:9" s="13" customFormat="1" ht="18" x14ac:dyDescent="0.25">
      <c r="A3" s="13" t="s">
        <v>155</v>
      </c>
    </row>
    <row r="5" spans="1:9" s="12" customFormat="1" ht="32.1" customHeight="1" x14ac:dyDescent="0.2">
      <c r="A5" s="12" t="s">
        <v>149</v>
      </c>
      <c r="B5" s="12" t="s">
        <v>394</v>
      </c>
      <c r="C5" s="12" t="s">
        <v>363</v>
      </c>
      <c r="D5" s="12" t="s">
        <v>246</v>
      </c>
      <c r="E5" s="12" t="s">
        <v>364</v>
      </c>
      <c r="F5" s="12" t="s">
        <v>365</v>
      </c>
      <c r="G5" s="12" t="s">
        <v>366</v>
      </c>
      <c r="H5" s="12" t="s">
        <v>367</v>
      </c>
      <c r="I5" s="12" t="s">
        <v>0</v>
      </c>
    </row>
    <row r="6" spans="1:9" x14ac:dyDescent="0.2">
      <c r="A6" t="s">
        <v>6</v>
      </c>
      <c r="B6" s="49">
        <v>45</v>
      </c>
      <c r="C6" s="49">
        <v>443</v>
      </c>
      <c r="D6" s="49">
        <v>370</v>
      </c>
      <c r="E6" s="49">
        <v>506</v>
      </c>
      <c r="F6" s="49">
        <v>59730</v>
      </c>
      <c r="G6" s="49">
        <v>801</v>
      </c>
      <c r="H6" s="49">
        <v>412</v>
      </c>
      <c r="I6" s="49">
        <v>62307</v>
      </c>
    </row>
    <row r="7" spans="1:9" x14ac:dyDescent="0.2">
      <c r="A7" t="s">
        <v>7</v>
      </c>
      <c r="B7" s="49">
        <v>71</v>
      </c>
      <c r="C7" s="49">
        <v>347</v>
      </c>
      <c r="D7" s="49">
        <v>541</v>
      </c>
      <c r="E7" s="49">
        <v>327</v>
      </c>
      <c r="F7" s="49">
        <v>57420</v>
      </c>
      <c r="G7" s="49">
        <v>428</v>
      </c>
      <c r="H7" s="49">
        <v>168</v>
      </c>
      <c r="I7" s="49">
        <v>59302</v>
      </c>
    </row>
    <row r="8" spans="1:9" x14ac:dyDescent="0.2">
      <c r="A8" t="s">
        <v>1</v>
      </c>
      <c r="B8" s="49"/>
      <c r="C8" s="49">
        <v>548</v>
      </c>
      <c r="D8" s="49">
        <v>2207</v>
      </c>
      <c r="E8" s="49">
        <v>972</v>
      </c>
      <c r="F8" s="49">
        <v>13021</v>
      </c>
      <c r="G8" s="49">
        <v>885</v>
      </c>
      <c r="H8" s="49">
        <v>468</v>
      </c>
      <c r="I8" s="49">
        <v>18101</v>
      </c>
    </row>
    <row r="9" spans="1:9" x14ac:dyDescent="0.2">
      <c r="A9" t="s">
        <v>4</v>
      </c>
      <c r="B9" s="49"/>
      <c r="C9" s="49">
        <v>1492</v>
      </c>
      <c r="D9" s="49">
        <v>152</v>
      </c>
      <c r="E9" s="49">
        <v>766</v>
      </c>
      <c r="F9" s="49">
        <v>9128</v>
      </c>
      <c r="G9" s="49">
        <v>333</v>
      </c>
      <c r="H9" s="49">
        <v>131</v>
      </c>
      <c r="I9" s="49">
        <v>12002</v>
      </c>
    </row>
    <row r="10" spans="1:9" x14ac:dyDescent="0.2">
      <c r="A10" t="s">
        <v>8</v>
      </c>
      <c r="B10" s="49"/>
      <c r="C10" s="49">
        <v>130</v>
      </c>
      <c r="D10" s="49">
        <v>71</v>
      </c>
      <c r="E10" s="49">
        <v>1027</v>
      </c>
      <c r="F10" s="49">
        <v>8249</v>
      </c>
      <c r="G10" s="49">
        <v>1052</v>
      </c>
      <c r="H10" s="49">
        <v>336</v>
      </c>
      <c r="I10" s="49">
        <v>10865</v>
      </c>
    </row>
    <row r="11" spans="1:9" x14ac:dyDescent="0.2">
      <c r="A11" t="s">
        <v>10</v>
      </c>
      <c r="B11" s="49">
        <v>5</v>
      </c>
      <c r="C11" s="49">
        <v>513</v>
      </c>
      <c r="D11" s="49">
        <v>286</v>
      </c>
      <c r="E11" s="49">
        <v>217</v>
      </c>
      <c r="F11" s="49">
        <v>6981</v>
      </c>
      <c r="G11" s="49">
        <v>199</v>
      </c>
      <c r="H11" s="49">
        <v>104</v>
      </c>
      <c r="I11" s="49">
        <v>8305</v>
      </c>
    </row>
    <row r="12" spans="1:9" x14ac:dyDescent="0.2">
      <c r="A12" t="s">
        <v>3</v>
      </c>
      <c r="B12" s="49">
        <v>1437</v>
      </c>
      <c r="C12" s="49">
        <v>1</v>
      </c>
      <c r="D12" s="49"/>
      <c r="E12" s="49">
        <v>1305</v>
      </c>
      <c r="F12" s="49">
        <v>23</v>
      </c>
      <c r="G12" s="49">
        <v>1774</v>
      </c>
      <c r="H12" s="49">
        <v>1668</v>
      </c>
      <c r="I12" s="49">
        <v>6208</v>
      </c>
    </row>
    <row r="13" spans="1:9" x14ac:dyDescent="0.2">
      <c r="A13" t="s">
        <v>2</v>
      </c>
      <c r="B13" s="49">
        <v>2363</v>
      </c>
      <c r="C13" s="49">
        <v>1</v>
      </c>
      <c r="D13" s="49">
        <v>2</v>
      </c>
      <c r="E13" s="49">
        <v>880</v>
      </c>
      <c r="F13" s="49">
        <v>170</v>
      </c>
      <c r="G13" s="49">
        <v>2156</v>
      </c>
      <c r="H13" s="49">
        <v>323</v>
      </c>
      <c r="I13" s="49">
        <v>5895</v>
      </c>
    </row>
    <row r="14" spans="1:9" x14ac:dyDescent="0.2">
      <c r="A14" t="s">
        <v>33</v>
      </c>
      <c r="B14" s="49"/>
      <c r="C14" s="49">
        <v>46</v>
      </c>
      <c r="D14" s="49">
        <v>38</v>
      </c>
      <c r="E14" s="49">
        <v>94</v>
      </c>
      <c r="F14" s="49">
        <v>3311</v>
      </c>
      <c r="G14" s="49">
        <v>55</v>
      </c>
      <c r="H14" s="49">
        <v>12</v>
      </c>
      <c r="I14" s="49">
        <v>3556</v>
      </c>
    </row>
    <row r="15" spans="1:9" x14ac:dyDescent="0.2">
      <c r="A15" t="s">
        <v>14</v>
      </c>
      <c r="B15" s="49">
        <v>593</v>
      </c>
      <c r="C15" s="49">
        <v>2</v>
      </c>
      <c r="D15" s="49">
        <v>2</v>
      </c>
      <c r="E15" s="49">
        <v>257</v>
      </c>
      <c r="F15" s="49">
        <v>128</v>
      </c>
      <c r="G15" s="49">
        <v>1557</v>
      </c>
      <c r="H15" s="49">
        <v>1001</v>
      </c>
      <c r="I15" s="49">
        <v>3540</v>
      </c>
    </row>
    <row r="16" spans="1:9" x14ac:dyDescent="0.2">
      <c r="A16" t="s">
        <v>13</v>
      </c>
      <c r="B16" s="49">
        <v>15</v>
      </c>
      <c r="C16" s="49">
        <v>118</v>
      </c>
      <c r="D16" s="49">
        <v>89</v>
      </c>
      <c r="E16" s="49">
        <v>386</v>
      </c>
      <c r="F16" s="49">
        <v>1721</v>
      </c>
      <c r="G16" s="49">
        <v>376</v>
      </c>
      <c r="H16" s="49">
        <v>417</v>
      </c>
      <c r="I16" s="49">
        <v>3122</v>
      </c>
    </row>
    <row r="17" spans="1:9" x14ac:dyDescent="0.2">
      <c r="A17" t="s">
        <v>24</v>
      </c>
      <c r="B17" s="49">
        <v>45</v>
      </c>
      <c r="C17" s="49">
        <v>2</v>
      </c>
      <c r="D17" s="49">
        <v>1</v>
      </c>
      <c r="E17" s="49">
        <v>256</v>
      </c>
      <c r="F17" s="49">
        <v>181</v>
      </c>
      <c r="G17" s="49">
        <v>941</v>
      </c>
      <c r="H17" s="49">
        <v>1677</v>
      </c>
      <c r="I17" s="49">
        <v>3103</v>
      </c>
    </row>
    <row r="18" spans="1:9" x14ac:dyDescent="0.2">
      <c r="A18" t="s">
        <v>15</v>
      </c>
      <c r="B18" s="49">
        <v>223</v>
      </c>
      <c r="C18" s="49">
        <v>190</v>
      </c>
      <c r="D18" s="49">
        <v>61</v>
      </c>
      <c r="E18" s="49">
        <v>209</v>
      </c>
      <c r="F18" s="49">
        <v>1432</v>
      </c>
      <c r="G18" s="49">
        <v>507</v>
      </c>
      <c r="H18" s="49">
        <v>295</v>
      </c>
      <c r="I18" s="49">
        <v>2917</v>
      </c>
    </row>
    <row r="19" spans="1:9" x14ac:dyDescent="0.2">
      <c r="A19" t="s">
        <v>9</v>
      </c>
      <c r="B19" s="49">
        <v>1</v>
      </c>
      <c r="C19" s="49">
        <v>919</v>
      </c>
      <c r="D19" s="49">
        <v>113</v>
      </c>
      <c r="E19" s="49">
        <v>170</v>
      </c>
      <c r="F19" s="49">
        <v>1325</v>
      </c>
      <c r="G19" s="49">
        <v>120</v>
      </c>
      <c r="H19" s="49">
        <v>244</v>
      </c>
      <c r="I19" s="49">
        <v>2892</v>
      </c>
    </row>
    <row r="20" spans="1:9" x14ac:dyDescent="0.2">
      <c r="A20" t="s">
        <v>47</v>
      </c>
      <c r="B20" s="49"/>
      <c r="C20" s="49">
        <v>45</v>
      </c>
      <c r="D20" s="49">
        <v>14</v>
      </c>
      <c r="E20" s="49">
        <v>31</v>
      </c>
      <c r="F20" s="49">
        <v>2312</v>
      </c>
      <c r="G20" s="49">
        <v>23</v>
      </c>
      <c r="H20" s="49">
        <v>20</v>
      </c>
      <c r="I20" s="49">
        <v>2445</v>
      </c>
    </row>
    <row r="21" spans="1:9" x14ac:dyDescent="0.2">
      <c r="A21" t="s">
        <v>39</v>
      </c>
      <c r="B21" s="49">
        <v>24</v>
      </c>
      <c r="C21" s="49">
        <v>23</v>
      </c>
      <c r="D21" s="49">
        <v>40</v>
      </c>
      <c r="E21" s="49">
        <v>38</v>
      </c>
      <c r="F21" s="49">
        <v>2179</v>
      </c>
      <c r="G21" s="49">
        <v>19</v>
      </c>
      <c r="H21" s="49">
        <v>14</v>
      </c>
      <c r="I21" s="49">
        <v>2337</v>
      </c>
    </row>
    <row r="22" spans="1:9" x14ac:dyDescent="0.2">
      <c r="A22" t="s">
        <v>26</v>
      </c>
      <c r="B22" s="49">
        <v>2</v>
      </c>
      <c r="C22" s="49">
        <v>73</v>
      </c>
      <c r="D22" s="49">
        <v>24</v>
      </c>
      <c r="E22" s="49">
        <v>199</v>
      </c>
      <c r="F22" s="49">
        <v>1325</v>
      </c>
      <c r="G22" s="49">
        <v>249</v>
      </c>
      <c r="H22" s="49">
        <v>294</v>
      </c>
      <c r="I22" s="49">
        <v>2166</v>
      </c>
    </row>
    <row r="23" spans="1:9" x14ac:dyDescent="0.2">
      <c r="A23" t="s">
        <v>19</v>
      </c>
      <c r="B23" s="49">
        <v>324</v>
      </c>
      <c r="C23" s="49">
        <v>19</v>
      </c>
      <c r="D23" s="49">
        <v>3</v>
      </c>
      <c r="E23" s="49">
        <v>127</v>
      </c>
      <c r="F23" s="49">
        <v>415</v>
      </c>
      <c r="G23" s="49">
        <v>175</v>
      </c>
      <c r="H23" s="49">
        <v>949</v>
      </c>
      <c r="I23" s="49">
        <v>2012</v>
      </c>
    </row>
    <row r="24" spans="1:9" x14ac:dyDescent="0.2">
      <c r="A24" t="s">
        <v>36</v>
      </c>
      <c r="B24" s="49">
        <v>9</v>
      </c>
      <c r="C24" s="49">
        <v>32</v>
      </c>
      <c r="D24" s="49">
        <v>15</v>
      </c>
      <c r="E24" s="49">
        <v>100</v>
      </c>
      <c r="F24" s="49">
        <v>1503</v>
      </c>
      <c r="G24" s="49">
        <v>149</v>
      </c>
      <c r="H24" s="49">
        <v>87</v>
      </c>
      <c r="I24" s="49">
        <v>1895</v>
      </c>
    </row>
    <row r="25" spans="1:9" x14ac:dyDescent="0.2">
      <c r="A25" t="s">
        <v>5</v>
      </c>
      <c r="B25" s="49"/>
      <c r="C25" s="49">
        <v>594</v>
      </c>
      <c r="D25" s="49">
        <v>426</v>
      </c>
      <c r="E25" s="49">
        <v>494</v>
      </c>
      <c r="F25" s="49">
        <v>16</v>
      </c>
      <c r="G25" s="49">
        <v>281</v>
      </c>
      <c r="H25" s="49">
        <v>54</v>
      </c>
      <c r="I25" s="49">
        <v>1865</v>
      </c>
    </row>
    <row r="26" spans="1:9" x14ac:dyDescent="0.2">
      <c r="A26" t="s">
        <v>50</v>
      </c>
      <c r="B26" s="49"/>
      <c r="C26" s="49">
        <v>34</v>
      </c>
      <c r="D26" s="49">
        <v>17</v>
      </c>
      <c r="E26" s="49">
        <v>26</v>
      </c>
      <c r="F26" s="49">
        <v>1748</v>
      </c>
      <c r="G26" s="49">
        <v>11</v>
      </c>
      <c r="H26" s="49">
        <v>10</v>
      </c>
      <c r="I26" s="49">
        <v>1846</v>
      </c>
    </row>
    <row r="27" spans="1:9" x14ac:dyDescent="0.2">
      <c r="A27" t="s">
        <v>59</v>
      </c>
      <c r="B27" s="49"/>
      <c r="C27" s="49">
        <v>11</v>
      </c>
      <c r="D27" s="49">
        <v>20</v>
      </c>
      <c r="E27" s="49">
        <v>21</v>
      </c>
      <c r="F27" s="49">
        <v>1681</v>
      </c>
      <c r="G27" s="49">
        <v>45</v>
      </c>
      <c r="H27" s="49">
        <v>23</v>
      </c>
      <c r="I27" s="49">
        <v>1801</v>
      </c>
    </row>
    <row r="28" spans="1:9" x14ac:dyDescent="0.2">
      <c r="A28" t="s">
        <v>35</v>
      </c>
      <c r="B28" s="49">
        <v>11</v>
      </c>
      <c r="C28" s="49">
        <v>17</v>
      </c>
      <c r="D28" s="49">
        <v>23</v>
      </c>
      <c r="E28" s="49">
        <v>106</v>
      </c>
      <c r="F28" s="49">
        <v>1264</v>
      </c>
      <c r="G28" s="49">
        <v>106</v>
      </c>
      <c r="H28" s="49">
        <v>3</v>
      </c>
      <c r="I28" s="49">
        <v>1530</v>
      </c>
    </row>
    <row r="29" spans="1:9" x14ac:dyDescent="0.2">
      <c r="A29" t="s">
        <v>16</v>
      </c>
      <c r="B29" s="49">
        <v>217</v>
      </c>
      <c r="C29" s="49">
        <v>24</v>
      </c>
      <c r="D29" s="49">
        <v>94</v>
      </c>
      <c r="E29" s="49">
        <v>234</v>
      </c>
      <c r="F29" s="49">
        <v>95</v>
      </c>
      <c r="G29" s="49">
        <v>438</v>
      </c>
      <c r="H29" s="49">
        <v>192</v>
      </c>
      <c r="I29" s="49">
        <v>1294</v>
      </c>
    </row>
    <row r="30" spans="1:9" x14ac:dyDescent="0.2">
      <c r="A30" t="s">
        <v>11</v>
      </c>
      <c r="B30" s="49">
        <v>1</v>
      </c>
      <c r="C30" s="49">
        <v>430</v>
      </c>
      <c r="D30" s="49">
        <v>89</v>
      </c>
      <c r="E30" s="49">
        <v>303</v>
      </c>
      <c r="F30" s="49">
        <v>14</v>
      </c>
      <c r="G30" s="49">
        <v>258</v>
      </c>
      <c r="H30" s="49">
        <v>196</v>
      </c>
      <c r="I30" s="49">
        <v>1291</v>
      </c>
    </row>
    <row r="31" spans="1:9" x14ac:dyDescent="0.2">
      <c r="A31" t="s">
        <v>25</v>
      </c>
      <c r="B31" s="49">
        <v>49</v>
      </c>
      <c r="C31" s="49">
        <v>53</v>
      </c>
      <c r="D31" s="49">
        <v>103</v>
      </c>
      <c r="E31" s="49">
        <v>98</v>
      </c>
      <c r="F31" s="49">
        <v>712</v>
      </c>
      <c r="G31" s="49">
        <v>88</v>
      </c>
      <c r="H31" s="49">
        <v>52</v>
      </c>
      <c r="I31" s="49">
        <v>1155</v>
      </c>
    </row>
    <row r="32" spans="1:9" x14ac:dyDescent="0.2">
      <c r="A32" t="s">
        <v>18</v>
      </c>
      <c r="B32" s="49">
        <v>341</v>
      </c>
      <c r="C32" s="49">
        <v>1</v>
      </c>
      <c r="D32" s="49">
        <v>11</v>
      </c>
      <c r="E32" s="49">
        <v>127</v>
      </c>
      <c r="F32" s="49">
        <v>380</v>
      </c>
      <c r="G32" s="49">
        <v>152</v>
      </c>
      <c r="H32" s="49">
        <v>52</v>
      </c>
      <c r="I32" s="49">
        <v>1064</v>
      </c>
    </row>
    <row r="33" spans="1:9" x14ac:dyDescent="0.2">
      <c r="A33" t="s">
        <v>49</v>
      </c>
      <c r="B33" s="49">
        <v>15</v>
      </c>
      <c r="C33" s="49">
        <v>3</v>
      </c>
      <c r="D33" s="49">
        <v>4</v>
      </c>
      <c r="E33" s="49">
        <v>73</v>
      </c>
      <c r="F33" s="49">
        <v>60</v>
      </c>
      <c r="G33" s="49">
        <v>362</v>
      </c>
      <c r="H33" s="49">
        <v>537</v>
      </c>
      <c r="I33" s="49">
        <v>1054</v>
      </c>
    </row>
    <row r="34" spans="1:9" x14ac:dyDescent="0.2">
      <c r="A34" t="s">
        <v>12</v>
      </c>
      <c r="B34" s="49">
        <v>700</v>
      </c>
      <c r="C34" s="49">
        <v>12</v>
      </c>
      <c r="D34" s="49">
        <v>2</v>
      </c>
      <c r="E34" s="49">
        <v>109</v>
      </c>
      <c r="F34" s="49">
        <v>74</v>
      </c>
      <c r="G34" s="49">
        <v>71</v>
      </c>
      <c r="H34" s="49">
        <v>54</v>
      </c>
      <c r="I34" s="49">
        <v>1022</v>
      </c>
    </row>
    <row r="35" spans="1:9" x14ac:dyDescent="0.2">
      <c r="A35" t="s">
        <v>31</v>
      </c>
      <c r="B35" s="49"/>
      <c r="C35" s="49">
        <v>73</v>
      </c>
      <c r="D35" s="49">
        <v>45</v>
      </c>
      <c r="E35" s="49">
        <v>77</v>
      </c>
      <c r="F35" s="49">
        <v>681</v>
      </c>
      <c r="G35" s="49">
        <v>44</v>
      </c>
      <c r="H35" s="49">
        <v>50</v>
      </c>
      <c r="I35" s="49">
        <v>970</v>
      </c>
    </row>
    <row r="36" spans="1:9" x14ac:dyDescent="0.2">
      <c r="A36" t="s">
        <v>17</v>
      </c>
      <c r="B36" s="49"/>
      <c r="C36" s="49">
        <v>109</v>
      </c>
      <c r="D36" s="49">
        <v>147</v>
      </c>
      <c r="E36" s="49">
        <v>262</v>
      </c>
      <c r="F36" s="49">
        <v>2</v>
      </c>
      <c r="G36" s="49">
        <v>218</v>
      </c>
      <c r="H36" s="49">
        <v>122</v>
      </c>
      <c r="I36" s="49">
        <v>860</v>
      </c>
    </row>
    <row r="37" spans="1:9" x14ac:dyDescent="0.2">
      <c r="A37" t="s">
        <v>53</v>
      </c>
      <c r="B37" s="49">
        <v>3</v>
      </c>
      <c r="C37" s="49">
        <v>34</v>
      </c>
      <c r="D37" s="49">
        <v>4</v>
      </c>
      <c r="E37" s="49">
        <v>26</v>
      </c>
      <c r="F37" s="49">
        <v>631</v>
      </c>
      <c r="G37" s="49">
        <v>20</v>
      </c>
      <c r="H37" s="49">
        <v>40</v>
      </c>
      <c r="I37" s="49">
        <v>758</v>
      </c>
    </row>
    <row r="38" spans="1:9" x14ac:dyDescent="0.2">
      <c r="A38" t="s">
        <v>48</v>
      </c>
      <c r="B38" s="49">
        <v>7</v>
      </c>
      <c r="C38" s="49">
        <v>16</v>
      </c>
      <c r="D38" s="49">
        <v>13</v>
      </c>
      <c r="E38" s="49">
        <v>54</v>
      </c>
      <c r="F38" s="49">
        <v>603</v>
      </c>
      <c r="G38" s="49">
        <v>27</v>
      </c>
      <c r="H38" s="49">
        <v>19</v>
      </c>
      <c r="I38" s="49">
        <v>739</v>
      </c>
    </row>
    <row r="39" spans="1:9" x14ac:dyDescent="0.2">
      <c r="A39" t="s">
        <v>55</v>
      </c>
      <c r="B39" s="49">
        <v>216</v>
      </c>
      <c r="C39" s="49">
        <v>4</v>
      </c>
      <c r="D39" s="49">
        <v>1</v>
      </c>
      <c r="E39" s="49">
        <v>37</v>
      </c>
      <c r="F39" s="49">
        <v>26</v>
      </c>
      <c r="G39" s="49">
        <v>144</v>
      </c>
      <c r="H39" s="49">
        <v>294</v>
      </c>
      <c r="I39" s="49">
        <v>722</v>
      </c>
    </row>
    <row r="40" spans="1:9" x14ac:dyDescent="0.2">
      <c r="A40" t="s">
        <v>38</v>
      </c>
      <c r="B40" s="49"/>
      <c r="C40" s="49">
        <v>42</v>
      </c>
      <c r="D40" s="49">
        <v>54</v>
      </c>
      <c r="E40" s="49">
        <v>29</v>
      </c>
      <c r="F40" s="49">
        <v>526</v>
      </c>
      <c r="G40" s="49">
        <v>36</v>
      </c>
      <c r="H40" s="49">
        <v>17</v>
      </c>
      <c r="I40" s="49">
        <v>704</v>
      </c>
    </row>
    <row r="41" spans="1:9" x14ac:dyDescent="0.2">
      <c r="A41" t="s">
        <v>83</v>
      </c>
      <c r="B41" s="49"/>
      <c r="C41" s="49">
        <v>4</v>
      </c>
      <c r="D41" s="49">
        <v>8</v>
      </c>
      <c r="E41" s="49">
        <v>7</v>
      </c>
      <c r="F41" s="49">
        <v>625</v>
      </c>
      <c r="G41" s="49">
        <v>15</v>
      </c>
      <c r="H41" s="49">
        <v>24</v>
      </c>
      <c r="I41" s="49">
        <v>683</v>
      </c>
    </row>
    <row r="42" spans="1:9" x14ac:dyDescent="0.2">
      <c r="A42" t="s">
        <v>82</v>
      </c>
      <c r="B42" s="49">
        <v>6</v>
      </c>
      <c r="C42" s="49">
        <v>8</v>
      </c>
      <c r="D42" s="49">
        <v>2</v>
      </c>
      <c r="E42" s="49">
        <v>7</v>
      </c>
      <c r="F42" s="49">
        <v>599</v>
      </c>
      <c r="G42" s="49">
        <v>9</v>
      </c>
      <c r="H42" s="49">
        <v>6</v>
      </c>
      <c r="I42" s="49">
        <v>637</v>
      </c>
    </row>
    <row r="43" spans="1:9" x14ac:dyDescent="0.2">
      <c r="A43" t="s">
        <v>32</v>
      </c>
      <c r="B43" s="49"/>
      <c r="C43" s="49">
        <v>22</v>
      </c>
      <c r="D43" s="49">
        <v>96</v>
      </c>
      <c r="E43" s="49">
        <v>63</v>
      </c>
      <c r="F43" s="49">
        <v>336</v>
      </c>
      <c r="G43" s="49">
        <v>68</v>
      </c>
      <c r="H43" s="49">
        <v>51</v>
      </c>
      <c r="I43" s="49">
        <v>636</v>
      </c>
    </row>
    <row r="44" spans="1:9" x14ac:dyDescent="0.2">
      <c r="A44" t="s">
        <v>23</v>
      </c>
      <c r="B44" s="49"/>
      <c r="C44" s="49">
        <v>234</v>
      </c>
      <c r="D44" s="49">
        <v>63</v>
      </c>
      <c r="E44" s="49">
        <v>44</v>
      </c>
      <c r="F44" s="49">
        <v>219</v>
      </c>
      <c r="G44" s="49">
        <v>40</v>
      </c>
      <c r="H44" s="49">
        <v>19</v>
      </c>
      <c r="I44" s="49">
        <v>619</v>
      </c>
    </row>
    <row r="45" spans="1:9" x14ac:dyDescent="0.2">
      <c r="A45" t="s">
        <v>45</v>
      </c>
      <c r="B45" s="49">
        <v>4</v>
      </c>
      <c r="C45" s="49">
        <v>12</v>
      </c>
      <c r="D45" s="49">
        <v>5</v>
      </c>
      <c r="E45" s="49">
        <v>73</v>
      </c>
      <c r="F45" s="49">
        <v>311</v>
      </c>
      <c r="G45" s="49">
        <v>94</v>
      </c>
      <c r="H45" s="49">
        <v>93</v>
      </c>
      <c r="I45" s="49">
        <v>592</v>
      </c>
    </row>
    <row r="46" spans="1:9" x14ac:dyDescent="0.2">
      <c r="A46" t="s">
        <v>67</v>
      </c>
      <c r="B46" s="49"/>
      <c r="C46" s="49">
        <v>18</v>
      </c>
      <c r="D46" s="49">
        <v>10</v>
      </c>
      <c r="E46" s="49">
        <v>3</v>
      </c>
      <c r="F46" s="49">
        <v>506</v>
      </c>
      <c r="G46" s="49">
        <v>4</v>
      </c>
      <c r="H46" s="49">
        <v>2</v>
      </c>
      <c r="I46" s="49">
        <v>543</v>
      </c>
    </row>
    <row r="47" spans="1:9" x14ac:dyDescent="0.2">
      <c r="A47" t="s">
        <v>72</v>
      </c>
      <c r="B47" s="49">
        <v>1</v>
      </c>
      <c r="C47" s="49">
        <v>2</v>
      </c>
      <c r="D47" s="49">
        <v>3</v>
      </c>
      <c r="E47" s="49">
        <v>21</v>
      </c>
      <c r="F47" s="49">
        <v>439</v>
      </c>
      <c r="G47" s="49">
        <v>27</v>
      </c>
      <c r="H47" s="49">
        <v>26</v>
      </c>
      <c r="I47" s="49">
        <v>519</v>
      </c>
    </row>
    <row r="48" spans="1:9" x14ac:dyDescent="0.2">
      <c r="A48" t="s">
        <v>20</v>
      </c>
      <c r="B48" s="49"/>
      <c r="C48" s="49">
        <v>233</v>
      </c>
      <c r="D48" s="49">
        <v>122</v>
      </c>
      <c r="E48" s="49">
        <v>94</v>
      </c>
      <c r="F48" s="49">
        <v>1</v>
      </c>
      <c r="G48" s="49">
        <v>37</v>
      </c>
      <c r="H48" s="49">
        <v>6</v>
      </c>
      <c r="I48" s="49">
        <v>493</v>
      </c>
    </row>
    <row r="49" spans="1:9" x14ac:dyDescent="0.2">
      <c r="A49" t="s">
        <v>27</v>
      </c>
      <c r="B49" s="49"/>
      <c r="C49" s="49">
        <v>84</v>
      </c>
      <c r="D49" s="49">
        <v>31</v>
      </c>
      <c r="E49" s="49">
        <v>141</v>
      </c>
      <c r="F49" s="49"/>
      <c r="G49" s="49">
        <v>129</v>
      </c>
      <c r="H49" s="49">
        <v>104</v>
      </c>
      <c r="I49" s="49">
        <v>489</v>
      </c>
    </row>
    <row r="50" spans="1:9" x14ac:dyDescent="0.2">
      <c r="A50" t="s">
        <v>21</v>
      </c>
      <c r="B50" s="49"/>
      <c r="C50" s="49">
        <v>189</v>
      </c>
      <c r="D50" s="49">
        <v>138</v>
      </c>
      <c r="E50" s="49">
        <v>92</v>
      </c>
      <c r="F50" s="49">
        <v>1</v>
      </c>
      <c r="G50" s="49">
        <v>56</v>
      </c>
      <c r="H50" s="49">
        <v>8</v>
      </c>
      <c r="I50" s="49">
        <v>484</v>
      </c>
    </row>
    <row r="51" spans="1:9" x14ac:dyDescent="0.2">
      <c r="A51" t="s">
        <v>22</v>
      </c>
      <c r="B51" s="49">
        <v>1</v>
      </c>
      <c r="C51" s="49">
        <v>77</v>
      </c>
      <c r="D51" s="49">
        <v>209</v>
      </c>
      <c r="E51" s="49">
        <v>83</v>
      </c>
      <c r="F51" s="49">
        <v>57</v>
      </c>
      <c r="G51" s="49">
        <v>23</v>
      </c>
      <c r="H51" s="49">
        <v>8</v>
      </c>
      <c r="I51" s="49">
        <v>458</v>
      </c>
    </row>
    <row r="52" spans="1:9" x14ac:dyDescent="0.2">
      <c r="A52" t="s">
        <v>43</v>
      </c>
      <c r="B52" s="49">
        <v>65</v>
      </c>
      <c r="C52" s="49">
        <v>27</v>
      </c>
      <c r="D52" s="49">
        <v>40</v>
      </c>
      <c r="E52" s="49">
        <v>44</v>
      </c>
      <c r="F52" s="49">
        <v>154</v>
      </c>
      <c r="G52" s="49">
        <v>56</v>
      </c>
      <c r="H52" s="49">
        <v>36</v>
      </c>
      <c r="I52" s="49">
        <v>422</v>
      </c>
    </row>
    <row r="53" spans="1:9" x14ac:dyDescent="0.2">
      <c r="A53" t="s">
        <v>70</v>
      </c>
      <c r="B53" s="49">
        <v>3</v>
      </c>
      <c r="C53" s="49">
        <v>9</v>
      </c>
      <c r="D53" s="49">
        <v>5</v>
      </c>
      <c r="E53" s="49">
        <v>11</v>
      </c>
      <c r="F53" s="49">
        <v>341</v>
      </c>
      <c r="G53" s="49">
        <v>22</v>
      </c>
      <c r="H53" s="49">
        <v>29</v>
      </c>
      <c r="I53" s="49">
        <v>420</v>
      </c>
    </row>
    <row r="54" spans="1:9" x14ac:dyDescent="0.2">
      <c r="A54" t="s">
        <v>150</v>
      </c>
      <c r="B54" s="49"/>
      <c r="C54" s="49">
        <v>182</v>
      </c>
      <c r="D54" s="49">
        <v>23</v>
      </c>
      <c r="E54" s="49">
        <v>45</v>
      </c>
      <c r="F54" s="49"/>
      <c r="G54" s="49">
        <v>45</v>
      </c>
      <c r="H54" s="49">
        <v>31</v>
      </c>
      <c r="I54" s="49">
        <v>326</v>
      </c>
    </row>
    <row r="55" spans="1:9" x14ac:dyDescent="0.2">
      <c r="A55" t="s">
        <v>93</v>
      </c>
      <c r="B55" s="49">
        <v>11</v>
      </c>
      <c r="C55" s="49"/>
      <c r="D55" s="49"/>
      <c r="E55" s="49">
        <v>10</v>
      </c>
      <c r="F55" s="49">
        <v>61</v>
      </c>
      <c r="G55" s="49">
        <v>63</v>
      </c>
      <c r="H55" s="49">
        <v>158</v>
      </c>
      <c r="I55" s="49">
        <v>303</v>
      </c>
    </row>
    <row r="56" spans="1:9" x14ac:dyDescent="0.2">
      <c r="A56" t="s">
        <v>29</v>
      </c>
      <c r="B56" s="49"/>
      <c r="C56" s="49">
        <v>65</v>
      </c>
      <c r="D56" s="49">
        <v>92</v>
      </c>
      <c r="E56" s="49">
        <v>53</v>
      </c>
      <c r="F56" s="49"/>
      <c r="G56" s="49">
        <v>50</v>
      </c>
      <c r="H56" s="49">
        <v>29</v>
      </c>
      <c r="I56" s="49">
        <v>289</v>
      </c>
    </row>
    <row r="57" spans="1:9" x14ac:dyDescent="0.2">
      <c r="A57" t="s">
        <v>28</v>
      </c>
      <c r="B57" s="49"/>
      <c r="C57" s="49">
        <v>67</v>
      </c>
      <c r="D57" s="49">
        <v>100</v>
      </c>
      <c r="E57" s="49">
        <v>65</v>
      </c>
      <c r="F57" s="49"/>
      <c r="G57" s="49">
        <v>30</v>
      </c>
      <c r="H57" s="49">
        <v>22</v>
      </c>
      <c r="I57" s="49">
        <v>284</v>
      </c>
    </row>
    <row r="58" spans="1:9" x14ac:dyDescent="0.2">
      <c r="A58" t="s">
        <v>40</v>
      </c>
      <c r="B58" s="49"/>
      <c r="C58" s="49">
        <v>34</v>
      </c>
      <c r="D58" s="49">
        <v>58</v>
      </c>
      <c r="E58" s="49">
        <v>30</v>
      </c>
      <c r="F58" s="49">
        <v>91</v>
      </c>
      <c r="G58" s="49">
        <v>43</v>
      </c>
      <c r="H58" s="49">
        <v>18</v>
      </c>
      <c r="I58" s="49">
        <v>274</v>
      </c>
    </row>
    <row r="59" spans="1:9" x14ac:dyDescent="0.2">
      <c r="A59" t="s">
        <v>111</v>
      </c>
      <c r="B59" s="49"/>
      <c r="C59" s="49"/>
      <c r="D59" s="49">
        <v>2</v>
      </c>
      <c r="E59" s="49">
        <v>3</v>
      </c>
      <c r="F59" s="49">
        <v>268</v>
      </c>
      <c r="G59" s="49"/>
      <c r="H59" s="49"/>
      <c r="I59" s="49">
        <v>273</v>
      </c>
    </row>
    <row r="60" spans="1:9" x14ac:dyDescent="0.2">
      <c r="A60" t="s">
        <v>42</v>
      </c>
      <c r="B60" s="49"/>
      <c r="C60" s="49">
        <v>26</v>
      </c>
      <c r="D60" s="49">
        <v>30</v>
      </c>
      <c r="E60" s="49">
        <v>57</v>
      </c>
      <c r="F60" s="49">
        <v>15</v>
      </c>
      <c r="G60" s="49">
        <v>69</v>
      </c>
      <c r="H60" s="49">
        <v>61</v>
      </c>
      <c r="I60" s="49">
        <v>258</v>
      </c>
    </row>
    <row r="61" spans="1:9" x14ac:dyDescent="0.2">
      <c r="A61" t="s">
        <v>137</v>
      </c>
      <c r="B61" s="49"/>
      <c r="C61" s="49"/>
      <c r="D61" s="49"/>
      <c r="E61" s="49">
        <v>21</v>
      </c>
      <c r="F61" s="49"/>
      <c r="G61" s="49">
        <v>56</v>
      </c>
      <c r="H61" s="49">
        <v>166</v>
      </c>
      <c r="I61" s="49">
        <v>243</v>
      </c>
    </row>
    <row r="62" spans="1:9" x14ac:dyDescent="0.2">
      <c r="A62" t="s">
        <v>46</v>
      </c>
      <c r="B62" s="49"/>
      <c r="C62" s="49">
        <v>27</v>
      </c>
      <c r="D62" s="49">
        <v>26</v>
      </c>
      <c r="E62" s="49">
        <v>37</v>
      </c>
      <c r="F62" s="49">
        <v>76</v>
      </c>
      <c r="G62" s="49">
        <v>34</v>
      </c>
      <c r="H62" s="49">
        <v>29</v>
      </c>
      <c r="I62" s="49">
        <v>229</v>
      </c>
    </row>
    <row r="63" spans="1:9" x14ac:dyDescent="0.2">
      <c r="A63" t="s">
        <v>30</v>
      </c>
      <c r="B63" s="49"/>
      <c r="C63" s="49">
        <v>52</v>
      </c>
      <c r="D63" s="49">
        <v>109</v>
      </c>
      <c r="E63" s="49">
        <v>42</v>
      </c>
      <c r="F63" s="49">
        <v>2</v>
      </c>
      <c r="G63" s="49">
        <v>15</v>
      </c>
      <c r="H63" s="49">
        <v>6</v>
      </c>
      <c r="I63" s="49">
        <v>226</v>
      </c>
    </row>
    <row r="64" spans="1:9" x14ac:dyDescent="0.2">
      <c r="A64" t="s">
        <v>85</v>
      </c>
      <c r="B64" s="49">
        <v>2</v>
      </c>
      <c r="C64" s="49">
        <v>1</v>
      </c>
      <c r="D64" s="49">
        <v>3</v>
      </c>
      <c r="E64" s="49">
        <v>13</v>
      </c>
      <c r="F64" s="49">
        <v>89</v>
      </c>
      <c r="G64" s="49">
        <v>36</v>
      </c>
      <c r="H64" s="49">
        <v>58</v>
      </c>
      <c r="I64" s="49">
        <v>202</v>
      </c>
    </row>
    <row r="65" spans="1:9" x14ac:dyDescent="0.2">
      <c r="A65" t="s">
        <v>139</v>
      </c>
      <c r="B65" s="49"/>
      <c r="C65" s="49"/>
      <c r="D65" s="49"/>
      <c r="E65" s="49">
        <v>33</v>
      </c>
      <c r="F65" s="49"/>
      <c r="G65" s="49">
        <v>43</v>
      </c>
      <c r="H65" s="49">
        <v>115</v>
      </c>
      <c r="I65" s="49">
        <v>191</v>
      </c>
    </row>
    <row r="66" spans="1:9" x14ac:dyDescent="0.2">
      <c r="A66" t="s">
        <v>183</v>
      </c>
      <c r="B66" s="49"/>
      <c r="C66" s="49"/>
      <c r="D66" s="49"/>
      <c r="E66" s="49">
        <v>1</v>
      </c>
      <c r="F66" s="49">
        <v>1</v>
      </c>
      <c r="G66" s="49"/>
      <c r="H66" s="49">
        <v>181</v>
      </c>
      <c r="I66" s="49">
        <v>183</v>
      </c>
    </row>
    <row r="67" spans="1:9" x14ac:dyDescent="0.2">
      <c r="A67" t="s">
        <v>92</v>
      </c>
      <c r="B67" s="49">
        <v>1</v>
      </c>
      <c r="C67" s="49">
        <v>1</v>
      </c>
      <c r="D67" s="49">
        <v>1</v>
      </c>
      <c r="E67" s="49">
        <v>12</v>
      </c>
      <c r="F67" s="49">
        <v>44</v>
      </c>
      <c r="G67" s="49">
        <v>19</v>
      </c>
      <c r="H67" s="49">
        <v>100</v>
      </c>
      <c r="I67" s="49">
        <v>178</v>
      </c>
    </row>
    <row r="68" spans="1:9" x14ac:dyDescent="0.2">
      <c r="A68" t="s">
        <v>88</v>
      </c>
      <c r="B68" s="49"/>
      <c r="C68" s="49">
        <v>7</v>
      </c>
      <c r="D68" s="49">
        <v>7</v>
      </c>
      <c r="E68" s="49">
        <v>3</v>
      </c>
      <c r="F68" s="49">
        <v>149</v>
      </c>
      <c r="G68" s="49">
        <v>4</v>
      </c>
      <c r="H68" s="49">
        <v>3</v>
      </c>
      <c r="I68" s="49">
        <v>173</v>
      </c>
    </row>
    <row r="69" spans="1:9" x14ac:dyDescent="0.2">
      <c r="A69" t="s">
        <v>34</v>
      </c>
      <c r="B69" s="49">
        <v>1</v>
      </c>
      <c r="C69" s="49">
        <v>25</v>
      </c>
      <c r="D69" s="49">
        <v>113</v>
      </c>
      <c r="E69" s="49">
        <v>23</v>
      </c>
      <c r="F69" s="49">
        <v>1</v>
      </c>
      <c r="G69" s="49">
        <v>6</v>
      </c>
      <c r="H69" s="49">
        <v>3</v>
      </c>
      <c r="I69" s="49">
        <v>172</v>
      </c>
    </row>
    <row r="70" spans="1:9" x14ac:dyDescent="0.2">
      <c r="A70" t="s">
        <v>37</v>
      </c>
      <c r="B70" s="49"/>
      <c r="C70" s="49">
        <v>120</v>
      </c>
      <c r="D70" s="49">
        <v>11</v>
      </c>
      <c r="E70" s="49">
        <v>17</v>
      </c>
      <c r="F70" s="49"/>
      <c r="G70" s="49">
        <v>17</v>
      </c>
      <c r="H70" s="49">
        <v>5</v>
      </c>
      <c r="I70" s="49">
        <v>170</v>
      </c>
    </row>
    <row r="71" spans="1:9" x14ac:dyDescent="0.2">
      <c r="A71" t="s">
        <v>57</v>
      </c>
      <c r="B71" s="49"/>
      <c r="C71" s="49">
        <v>7</v>
      </c>
      <c r="D71" s="49">
        <v>3</v>
      </c>
      <c r="E71" s="49">
        <v>48</v>
      </c>
      <c r="F71" s="49">
        <v>27</v>
      </c>
      <c r="G71" s="49">
        <v>41</v>
      </c>
      <c r="H71" s="49">
        <v>41</v>
      </c>
      <c r="I71" s="49">
        <v>167</v>
      </c>
    </row>
    <row r="72" spans="1:9" x14ac:dyDescent="0.2">
      <c r="A72" t="s">
        <v>173</v>
      </c>
      <c r="B72" s="49"/>
      <c r="C72" s="49"/>
      <c r="D72" s="49">
        <v>1</v>
      </c>
      <c r="E72" s="49"/>
      <c r="F72" s="49"/>
      <c r="G72" s="49"/>
      <c r="H72" s="49">
        <v>159</v>
      </c>
      <c r="I72" s="49">
        <v>160</v>
      </c>
    </row>
    <row r="73" spans="1:9" x14ac:dyDescent="0.2">
      <c r="A73" t="s">
        <v>44</v>
      </c>
      <c r="B73" s="49"/>
      <c r="C73" s="49">
        <v>38</v>
      </c>
      <c r="D73" s="49">
        <v>17</v>
      </c>
      <c r="E73" s="49">
        <v>42</v>
      </c>
      <c r="F73" s="49">
        <v>1</v>
      </c>
      <c r="G73" s="49">
        <v>41</v>
      </c>
      <c r="H73" s="49">
        <v>21</v>
      </c>
      <c r="I73" s="49">
        <v>160</v>
      </c>
    </row>
    <row r="74" spans="1:9" x14ac:dyDescent="0.2">
      <c r="A74" t="s">
        <v>141</v>
      </c>
      <c r="B74" s="49"/>
      <c r="C74" s="49">
        <v>1</v>
      </c>
      <c r="D74" s="49"/>
      <c r="E74" s="49">
        <v>44</v>
      </c>
      <c r="F74" s="49">
        <v>3</v>
      </c>
      <c r="G74" s="49">
        <v>56</v>
      </c>
      <c r="H74" s="49">
        <v>47</v>
      </c>
      <c r="I74" s="49">
        <v>151</v>
      </c>
    </row>
    <row r="75" spans="1:9" x14ac:dyDescent="0.2">
      <c r="A75" t="s">
        <v>64</v>
      </c>
      <c r="B75" s="49">
        <v>4</v>
      </c>
      <c r="C75" s="49">
        <v>2</v>
      </c>
      <c r="D75" s="49">
        <v>1</v>
      </c>
      <c r="E75" s="49">
        <v>32</v>
      </c>
      <c r="F75" s="49">
        <v>48</v>
      </c>
      <c r="G75" s="49">
        <v>34</v>
      </c>
      <c r="H75" s="49">
        <v>30</v>
      </c>
      <c r="I75" s="49">
        <v>151</v>
      </c>
    </row>
    <row r="76" spans="1:9" x14ac:dyDescent="0.2">
      <c r="A76" t="s">
        <v>56</v>
      </c>
      <c r="B76" s="49">
        <v>3</v>
      </c>
      <c r="C76" s="49">
        <v>5</v>
      </c>
      <c r="D76" s="49">
        <v>20</v>
      </c>
      <c r="E76" s="49">
        <v>34</v>
      </c>
      <c r="F76" s="49">
        <v>38</v>
      </c>
      <c r="G76" s="49">
        <v>27</v>
      </c>
      <c r="H76" s="49">
        <v>20</v>
      </c>
      <c r="I76" s="49">
        <v>147</v>
      </c>
    </row>
    <row r="77" spans="1:9" x14ac:dyDescent="0.2">
      <c r="A77" t="s">
        <v>51</v>
      </c>
      <c r="B77" s="49"/>
      <c r="C77" s="49">
        <v>19</v>
      </c>
      <c r="D77" s="49">
        <v>16</v>
      </c>
      <c r="E77" s="49">
        <v>41</v>
      </c>
      <c r="F77" s="49"/>
      <c r="G77" s="49">
        <v>39</v>
      </c>
      <c r="H77" s="49">
        <v>25</v>
      </c>
      <c r="I77" s="49">
        <v>140</v>
      </c>
    </row>
    <row r="78" spans="1:9" x14ac:dyDescent="0.2">
      <c r="A78" t="s">
        <v>102</v>
      </c>
      <c r="B78" s="49"/>
      <c r="C78" s="49">
        <v>5</v>
      </c>
      <c r="D78" s="49">
        <v>2</v>
      </c>
      <c r="E78" s="49">
        <v>1</v>
      </c>
      <c r="F78" s="49">
        <v>124</v>
      </c>
      <c r="G78" s="49">
        <v>1</v>
      </c>
      <c r="H78" s="49">
        <v>6</v>
      </c>
      <c r="I78" s="49">
        <v>139</v>
      </c>
    </row>
    <row r="79" spans="1:9" x14ac:dyDescent="0.2">
      <c r="A79" t="s">
        <v>41</v>
      </c>
      <c r="B79" s="49"/>
      <c r="C79" s="49">
        <v>56</v>
      </c>
      <c r="D79" s="49">
        <v>19</v>
      </c>
      <c r="E79" s="49">
        <v>43</v>
      </c>
      <c r="F79" s="49"/>
      <c r="G79" s="49">
        <v>18</v>
      </c>
      <c r="H79" s="49">
        <v>2</v>
      </c>
      <c r="I79" s="49">
        <v>138</v>
      </c>
    </row>
    <row r="80" spans="1:9" x14ac:dyDescent="0.2">
      <c r="A80" t="s">
        <v>107</v>
      </c>
      <c r="B80" s="49"/>
      <c r="C80" s="49"/>
      <c r="D80" s="49">
        <v>3</v>
      </c>
      <c r="E80" s="49">
        <v>3</v>
      </c>
      <c r="F80" s="49">
        <v>44</v>
      </c>
      <c r="G80" s="49">
        <v>84</v>
      </c>
      <c r="H80" s="49"/>
      <c r="I80" s="49">
        <v>134</v>
      </c>
    </row>
    <row r="81" spans="1:9" x14ac:dyDescent="0.2">
      <c r="A81" t="s">
        <v>68</v>
      </c>
      <c r="B81" s="49">
        <v>10</v>
      </c>
      <c r="C81" s="49">
        <v>7</v>
      </c>
      <c r="D81" s="49">
        <v>13</v>
      </c>
      <c r="E81" s="49">
        <v>10</v>
      </c>
      <c r="F81" s="49">
        <v>67</v>
      </c>
      <c r="G81" s="49">
        <v>9</v>
      </c>
      <c r="H81" s="49">
        <v>18</v>
      </c>
      <c r="I81" s="49">
        <v>134</v>
      </c>
    </row>
    <row r="82" spans="1:9" x14ac:dyDescent="0.2">
      <c r="A82" t="s">
        <v>74</v>
      </c>
      <c r="B82" s="49">
        <v>1</v>
      </c>
      <c r="C82" s="49"/>
      <c r="D82" s="49">
        <v>3</v>
      </c>
      <c r="E82" s="49">
        <v>23</v>
      </c>
      <c r="F82" s="49">
        <v>1</v>
      </c>
      <c r="G82" s="49">
        <v>45</v>
      </c>
      <c r="H82" s="49">
        <v>53</v>
      </c>
      <c r="I82" s="49">
        <v>126</v>
      </c>
    </row>
    <row r="83" spans="1:9" x14ac:dyDescent="0.2">
      <c r="A83" t="s">
        <v>60</v>
      </c>
      <c r="B83" s="49"/>
      <c r="C83" s="49">
        <v>1</v>
      </c>
      <c r="D83" s="49">
        <v>5</v>
      </c>
      <c r="E83" s="49">
        <v>42</v>
      </c>
      <c r="F83" s="49">
        <v>22</v>
      </c>
      <c r="G83" s="49">
        <v>22</v>
      </c>
      <c r="H83" s="49">
        <v>33</v>
      </c>
      <c r="I83" s="49">
        <v>125</v>
      </c>
    </row>
    <row r="84" spans="1:9" x14ac:dyDescent="0.2">
      <c r="A84" t="s">
        <v>138</v>
      </c>
      <c r="B84" s="49"/>
      <c r="C84" s="49"/>
      <c r="D84" s="49">
        <v>1</v>
      </c>
      <c r="E84" s="49">
        <v>9</v>
      </c>
      <c r="F84" s="49"/>
      <c r="G84" s="49">
        <v>19</v>
      </c>
      <c r="H84" s="49">
        <v>87</v>
      </c>
      <c r="I84" s="49">
        <v>116</v>
      </c>
    </row>
    <row r="85" spans="1:9" x14ac:dyDescent="0.2">
      <c r="A85" t="s">
        <v>52</v>
      </c>
      <c r="B85" s="49"/>
      <c r="C85" s="49">
        <v>22</v>
      </c>
      <c r="D85" s="49">
        <v>24</v>
      </c>
      <c r="E85" s="49">
        <v>22</v>
      </c>
      <c r="F85" s="49">
        <v>1</v>
      </c>
      <c r="G85" s="49">
        <v>22</v>
      </c>
      <c r="H85" s="49">
        <v>23</v>
      </c>
      <c r="I85" s="49">
        <v>114</v>
      </c>
    </row>
    <row r="86" spans="1:9" x14ac:dyDescent="0.2">
      <c r="A86" t="s">
        <v>62</v>
      </c>
      <c r="B86" s="49">
        <v>4</v>
      </c>
      <c r="C86" s="49">
        <v>24</v>
      </c>
      <c r="D86" s="49">
        <v>8</v>
      </c>
      <c r="E86" s="49">
        <v>5</v>
      </c>
      <c r="F86" s="49">
        <v>45</v>
      </c>
      <c r="G86" s="49">
        <v>13</v>
      </c>
      <c r="H86" s="49">
        <v>11</v>
      </c>
      <c r="I86" s="49">
        <v>110</v>
      </c>
    </row>
    <row r="87" spans="1:9" x14ac:dyDescent="0.2">
      <c r="A87" t="s">
        <v>123</v>
      </c>
      <c r="B87" s="49">
        <v>1</v>
      </c>
      <c r="C87" s="49">
        <v>1</v>
      </c>
      <c r="D87" s="49"/>
      <c r="E87" s="49"/>
      <c r="F87" s="49">
        <v>106</v>
      </c>
      <c r="G87" s="49"/>
      <c r="H87" s="49">
        <v>1</v>
      </c>
      <c r="I87" s="49">
        <v>109</v>
      </c>
    </row>
    <row r="88" spans="1:9" x14ac:dyDescent="0.2">
      <c r="A88" t="s">
        <v>80</v>
      </c>
      <c r="B88" s="49">
        <v>3</v>
      </c>
      <c r="C88" s="49">
        <v>1</v>
      </c>
      <c r="D88" s="49">
        <v>1</v>
      </c>
      <c r="E88" s="49">
        <v>15</v>
      </c>
      <c r="F88" s="49">
        <v>20</v>
      </c>
      <c r="G88" s="49">
        <v>48</v>
      </c>
      <c r="H88" s="49">
        <v>21</v>
      </c>
      <c r="I88" s="49">
        <v>109</v>
      </c>
    </row>
    <row r="89" spans="1:9" x14ac:dyDescent="0.2">
      <c r="A89" t="s">
        <v>65</v>
      </c>
      <c r="B89" s="49"/>
      <c r="C89" s="49">
        <v>11</v>
      </c>
      <c r="D89" s="49">
        <v>3</v>
      </c>
      <c r="E89" s="49">
        <v>22</v>
      </c>
      <c r="F89" s="49">
        <v>26</v>
      </c>
      <c r="G89" s="49">
        <v>21</v>
      </c>
      <c r="H89" s="49">
        <v>22</v>
      </c>
      <c r="I89" s="49">
        <v>105</v>
      </c>
    </row>
    <row r="90" spans="1:9" x14ac:dyDescent="0.2">
      <c r="A90" t="s">
        <v>54</v>
      </c>
      <c r="B90" s="49"/>
      <c r="C90" s="49">
        <v>32</v>
      </c>
      <c r="D90" s="49">
        <v>12</v>
      </c>
      <c r="E90" s="49">
        <v>21</v>
      </c>
      <c r="F90" s="49">
        <v>2</v>
      </c>
      <c r="G90" s="49">
        <v>18</v>
      </c>
      <c r="H90" s="49">
        <v>17</v>
      </c>
      <c r="I90" s="49">
        <v>102</v>
      </c>
    </row>
    <row r="91" spans="1:9" x14ac:dyDescent="0.2">
      <c r="A91" t="s">
        <v>58</v>
      </c>
      <c r="B91" s="49">
        <v>1</v>
      </c>
      <c r="C91" s="49">
        <v>9</v>
      </c>
      <c r="D91" s="49">
        <v>32</v>
      </c>
      <c r="E91" s="49">
        <v>14</v>
      </c>
      <c r="F91" s="49">
        <v>25</v>
      </c>
      <c r="G91" s="49">
        <v>11</v>
      </c>
      <c r="H91" s="49">
        <v>9</v>
      </c>
      <c r="I91" s="49">
        <v>101</v>
      </c>
    </row>
    <row r="92" spans="1:9" x14ac:dyDescent="0.2">
      <c r="A92" t="s">
        <v>71</v>
      </c>
      <c r="B92" s="49"/>
      <c r="C92" s="49">
        <v>5</v>
      </c>
      <c r="D92" s="49">
        <v>2</v>
      </c>
      <c r="E92" s="49">
        <v>21</v>
      </c>
      <c r="F92" s="49">
        <v>25</v>
      </c>
      <c r="G92" s="49">
        <v>7</v>
      </c>
      <c r="H92" s="49">
        <v>31</v>
      </c>
      <c r="I92" s="49">
        <v>91</v>
      </c>
    </row>
    <row r="93" spans="1:9" x14ac:dyDescent="0.2">
      <c r="A93" t="s">
        <v>89</v>
      </c>
      <c r="B93" s="49"/>
      <c r="C93" s="49">
        <v>3</v>
      </c>
      <c r="D93" s="49">
        <v>5</v>
      </c>
      <c r="E93" s="49">
        <v>9</v>
      </c>
      <c r="F93" s="49">
        <v>64</v>
      </c>
      <c r="G93" s="49">
        <v>5</v>
      </c>
      <c r="H93" s="49">
        <v>5</v>
      </c>
      <c r="I93" s="49">
        <v>91</v>
      </c>
    </row>
    <row r="94" spans="1:9" x14ac:dyDescent="0.2">
      <c r="A94" t="s">
        <v>145</v>
      </c>
      <c r="B94" s="49"/>
      <c r="C94" s="49"/>
      <c r="D94" s="49"/>
      <c r="E94" s="49">
        <v>13</v>
      </c>
      <c r="F94" s="49"/>
      <c r="G94" s="49">
        <v>22</v>
      </c>
      <c r="H94" s="49">
        <v>50</v>
      </c>
      <c r="I94" s="49">
        <v>85</v>
      </c>
    </row>
    <row r="95" spans="1:9" x14ac:dyDescent="0.2">
      <c r="A95" t="s">
        <v>63</v>
      </c>
      <c r="B95" s="49">
        <v>3</v>
      </c>
      <c r="C95" s="49">
        <v>4</v>
      </c>
      <c r="D95" s="49">
        <v>26</v>
      </c>
      <c r="E95" s="49">
        <v>9</v>
      </c>
      <c r="F95" s="49">
        <v>13</v>
      </c>
      <c r="G95" s="49">
        <v>11</v>
      </c>
      <c r="H95" s="49">
        <v>11</v>
      </c>
      <c r="I95" s="49">
        <v>77</v>
      </c>
    </row>
    <row r="96" spans="1:9" x14ac:dyDescent="0.2">
      <c r="A96" t="s">
        <v>69</v>
      </c>
      <c r="B96" s="49">
        <v>7</v>
      </c>
      <c r="C96" s="49">
        <v>3</v>
      </c>
      <c r="D96" s="49">
        <v>8</v>
      </c>
      <c r="E96" s="49">
        <v>10</v>
      </c>
      <c r="F96" s="49">
        <v>26</v>
      </c>
      <c r="G96" s="49">
        <v>9</v>
      </c>
      <c r="H96" s="49">
        <v>13</v>
      </c>
      <c r="I96" s="49">
        <v>76</v>
      </c>
    </row>
    <row r="97" spans="1:9" x14ac:dyDescent="0.2">
      <c r="A97" t="s">
        <v>81</v>
      </c>
      <c r="B97" s="49"/>
      <c r="C97" s="49">
        <v>2</v>
      </c>
      <c r="D97" s="49">
        <v>8</v>
      </c>
      <c r="E97" s="49">
        <v>10</v>
      </c>
      <c r="F97" s="49">
        <v>41</v>
      </c>
      <c r="G97" s="49">
        <v>3</v>
      </c>
      <c r="H97" s="49">
        <v>11</v>
      </c>
      <c r="I97" s="49">
        <v>75</v>
      </c>
    </row>
    <row r="98" spans="1:9" x14ac:dyDescent="0.2">
      <c r="A98" t="s">
        <v>94</v>
      </c>
      <c r="B98" s="49"/>
      <c r="C98" s="49">
        <v>7</v>
      </c>
      <c r="D98" s="49">
        <v>1</v>
      </c>
      <c r="E98" s="49">
        <v>6</v>
      </c>
      <c r="F98" s="49">
        <v>55</v>
      </c>
      <c r="G98" s="49"/>
      <c r="H98" s="49">
        <v>5</v>
      </c>
      <c r="I98" s="49">
        <v>74</v>
      </c>
    </row>
    <row r="99" spans="1:9" x14ac:dyDescent="0.2">
      <c r="A99" t="s">
        <v>95</v>
      </c>
      <c r="B99" s="49">
        <v>4</v>
      </c>
      <c r="C99" s="49">
        <v>1</v>
      </c>
      <c r="D99" s="49">
        <v>2</v>
      </c>
      <c r="E99" s="49">
        <v>7</v>
      </c>
      <c r="F99" s="49">
        <v>25</v>
      </c>
      <c r="G99" s="49">
        <v>7</v>
      </c>
      <c r="H99" s="49">
        <v>26</v>
      </c>
      <c r="I99" s="49">
        <v>72</v>
      </c>
    </row>
    <row r="100" spans="1:9" x14ac:dyDescent="0.2">
      <c r="A100" t="s">
        <v>79</v>
      </c>
      <c r="B100" s="49">
        <v>12</v>
      </c>
      <c r="C100" s="49">
        <v>2</v>
      </c>
      <c r="D100" s="49">
        <v>1</v>
      </c>
      <c r="E100" s="49">
        <v>5</v>
      </c>
      <c r="F100" s="49">
        <v>41</v>
      </c>
      <c r="G100" s="49">
        <v>5</v>
      </c>
      <c r="H100" s="49">
        <v>6</v>
      </c>
      <c r="I100" s="49">
        <v>72</v>
      </c>
    </row>
    <row r="101" spans="1:9" x14ac:dyDescent="0.2">
      <c r="A101" t="s">
        <v>96</v>
      </c>
      <c r="B101" s="49"/>
      <c r="C101" s="49">
        <v>5</v>
      </c>
      <c r="D101" s="49">
        <v>1</v>
      </c>
      <c r="E101" s="49">
        <v>7</v>
      </c>
      <c r="F101" s="49">
        <v>45</v>
      </c>
      <c r="G101" s="49">
        <v>3</v>
      </c>
      <c r="H101" s="49">
        <v>8</v>
      </c>
      <c r="I101" s="49">
        <v>69</v>
      </c>
    </row>
    <row r="102" spans="1:9" x14ac:dyDescent="0.2">
      <c r="A102" t="s">
        <v>97</v>
      </c>
      <c r="B102" s="49"/>
      <c r="C102" s="49">
        <v>4</v>
      </c>
      <c r="D102" s="49">
        <v>1</v>
      </c>
      <c r="E102" s="49">
        <v>7</v>
      </c>
      <c r="F102" s="49">
        <v>40</v>
      </c>
      <c r="G102" s="49">
        <v>7</v>
      </c>
      <c r="H102" s="49">
        <v>9</v>
      </c>
      <c r="I102" s="49">
        <v>68</v>
      </c>
    </row>
    <row r="103" spans="1:9" x14ac:dyDescent="0.2">
      <c r="A103" t="s">
        <v>75</v>
      </c>
      <c r="B103" s="49">
        <v>18</v>
      </c>
      <c r="C103" s="49"/>
      <c r="D103" s="49"/>
      <c r="E103" s="49">
        <v>8</v>
      </c>
      <c r="F103" s="49">
        <v>22</v>
      </c>
      <c r="G103" s="49">
        <v>9</v>
      </c>
      <c r="H103" s="49">
        <v>11</v>
      </c>
      <c r="I103" s="49">
        <v>68</v>
      </c>
    </row>
    <row r="104" spans="1:9" x14ac:dyDescent="0.2">
      <c r="A104" t="s">
        <v>84</v>
      </c>
      <c r="B104" s="49"/>
      <c r="C104" s="49">
        <v>7</v>
      </c>
      <c r="D104" s="49">
        <v>6</v>
      </c>
      <c r="E104" s="49">
        <v>5</v>
      </c>
      <c r="F104" s="49">
        <v>33</v>
      </c>
      <c r="G104" s="49">
        <v>9</v>
      </c>
      <c r="H104" s="49">
        <v>8</v>
      </c>
      <c r="I104" s="49">
        <v>68</v>
      </c>
    </row>
    <row r="105" spans="1:9" x14ac:dyDescent="0.2">
      <c r="A105" t="s">
        <v>66</v>
      </c>
      <c r="B105" s="49"/>
      <c r="C105" s="49">
        <v>2</v>
      </c>
      <c r="D105" s="49">
        <v>29</v>
      </c>
      <c r="E105" s="49">
        <v>2</v>
      </c>
      <c r="F105" s="49">
        <v>21</v>
      </c>
      <c r="G105" s="49">
        <v>3</v>
      </c>
      <c r="H105" s="49">
        <v>9</v>
      </c>
      <c r="I105" s="49">
        <v>66</v>
      </c>
    </row>
    <row r="106" spans="1:9" x14ac:dyDescent="0.2">
      <c r="A106" t="s">
        <v>61</v>
      </c>
      <c r="B106" s="49"/>
      <c r="C106" s="49">
        <v>27</v>
      </c>
      <c r="D106" s="49"/>
      <c r="E106" s="49">
        <v>15</v>
      </c>
      <c r="F106" s="49"/>
      <c r="G106" s="49">
        <v>14</v>
      </c>
      <c r="H106" s="49">
        <v>10</v>
      </c>
      <c r="I106" s="49">
        <v>66</v>
      </c>
    </row>
    <row r="107" spans="1:9" x14ac:dyDescent="0.2">
      <c r="A107" t="s">
        <v>140</v>
      </c>
      <c r="B107" s="49"/>
      <c r="C107" s="49">
        <v>1</v>
      </c>
      <c r="D107" s="49"/>
      <c r="E107" s="49">
        <v>13</v>
      </c>
      <c r="F107" s="49"/>
      <c r="G107" s="49">
        <v>20</v>
      </c>
      <c r="H107" s="49">
        <v>32</v>
      </c>
      <c r="I107" s="49">
        <v>66</v>
      </c>
    </row>
    <row r="108" spans="1:9" x14ac:dyDescent="0.2">
      <c r="A108" t="s">
        <v>105</v>
      </c>
      <c r="B108" s="49"/>
      <c r="C108" s="49">
        <v>1</v>
      </c>
      <c r="D108" s="49">
        <v>1</v>
      </c>
      <c r="E108" s="49">
        <v>4</v>
      </c>
      <c r="F108" s="49">
        <v>49</v>
      </c>
      <c r="G108" s="49">
        <v>4</v>
      </c>
      <c r="H108" s="49">
        <v>1</v>
      </c>
      <c r="I108" s="49">
        <v>60</v>
      </c>
    </row>
    <row r="109" spans="1:9" x14ac:dyDescent="0.2">
      <c r="A109" t="s">
        <v>99</v>
      </c>
      <c r="B109" s="49">
        <v>2</v>
      </c>
      <c r="C109" s="49">
        <v>1</v>
      </c>
      <c r="D109" s="49"/>
      <c r="E109" s="49">
        <v>7</v>
      </c>
      <c r="F109" s="49"/>
      <c r="G109" s="49">
        <v>17</v>
      </c>
      <c r="H109" s="49">
        <v>30</v>
      </c>
      <c r="I109" s="49">
        <v>57</v>
      </c>
    </row>
    <row r="110" spans="1:9" x14ac:dyDescent="0.2">
      <c r="A110" t="s">
        <v>124</v>
      </c>
      <c r="B110" s="49"/>
      <c r="C110" s="49"/>
      <c r="D110" s="49">
        <v>2</v>
      </c>
      <c r="E110" s="49"/>
      <c r="F110" s="49">
        <v>53</v>
      </c>
      <c r="G110" s="49"/>
      <c r="H110" s="49"/>
      <c r="I110" s="49">
        <v>55</v>
      </c>
    </row>
    <row r="111" spans="1:9" x14ac:dyDescent="0.2">
      <c r="A111" t="s">
        <v>110</v>
      </c>
      <c r="B111" s="49"/>
      <c r="C111" s="49"/>
      <c r="D111" s="49">
        <v>1</v>
      </c>
      <c r="E111" s="49">
        <v>4</v>
      </c>
      <c r="F111" s="49">
        <v>44</v>
      </c>
      <c r="G111" s="49">
        <v>5</v>
      </c>
      <c r="H111" s="49">
        <v>1</v>
      </c>
      <c r="I111" s="49">
        <v>55</v>
      </c>
    </row>
    <row r="112" spans="1:9" x14ac:dyDescent="0.2">
      <c r="A112" t="s">
        <v>73</v>
      </c>
      <c r="B112" s="49"/>
      <c r="C112" s="49">
        <v>7</v>
      </c>
      <c r="D112" s="49">
        <v>4</v>
      </c>
      <c r="E112" s="49">
        <v>16</v>
      </c>
      <c r="F112" s="49">
        <v>1</v>
      </c>
      <c r="G112" s="49">
        <v>15</v>
      </c>
      <c r="H112" s="49">
        <v>11</v>
      </c>
      <c r="I112" s="49">
        <v>54</v>
      </c>
    </row>
    <row r="113" spans="1:9" x14ac:dyDescent="0.2">
      <c r="A113" t="s">
        <v>186</v>
      </c>
      <c r="B113" s="49"/>
      <c r="C113" s="49"/>
      <c r="D113" s="49"/>
      <c r="E113" s="49">
        <v>10</v>
      </c>
      <c r="F113" s="49"/>
      <c r="G113" s="49">
        <v>15</v>
      </c>
      <c r="H113" s="49">
        <v>29</v>
      </c>
      <c r="I113" s="49">
        <v>54</v>
      </c>
    </row>
    <row r="114" spans="1:9" x14ac:dyDescent="0.2">
      <c r="A114" t="s">
        <v>78</v>
      </c>
      <c r="B114" s="49">
        <v>2</v>
      </c>
      <c r="C114" s="49">
        <v>9</v>
      </c>
      <c r="D114" s="49"/>
      <c r="E114" s="49">
        <v>10</v>
      </c>
      <c r="F114" s="49">
        <v>17</v>
      </c>
      <c r="G114" s="49">
        <v>7</v>
      </c>
      <c r="H114" s="49">
        <v>8</v>
      </c>
      <c r="I114" s="49">
        <v>53</v>
      </c>
    </row>
    <row r="115" spans="1:9" x14ac:dyDescent="0.2">
      <c r="A115" t="s">
        <v>142</v>
      </c>
      <c r="B115" s="49"/>
      <c r="C115" s="49"/>
      <c r="D115" s="49"/>
      <c r="E115" s="49">
        <v>14</v>
      </c>
      <c r="F115" s="49">
        <v>2</v>
      </c>
      <c r="G115" s="49">
        <v>23</v>
      </c>
      <c r="H115" s="49">
        <v>11</v>
      </c>
      <c r="I115" s="49">
        <v>50</v>
      </c>
    </row>
    <row r="116" spans="1:9" x14ac:dyDescent="0.2">
      <c r="A116" t="s">
        <v>76</v>
      </c>
      <c r="B116" s="49"/>
      <c r="C116" s="49">
        <v>10</v>
      </c>
      <c r="D116" s="49">
        <v>8</v>
      </c>
      <c r="E116" s="49">
        <v>5</v>
      </c>
      <c r="F116" s="49">
        <v>6</v>
      </c>
      <c r="G116" s="49">
        <v>9</v>
      </c>
      <c r="H116" s="49">
        <v>10</v>
      </c>
      <c r="I116" s="49">
        <v>48</v>
      </c>
    </row>
    <row r="117" spans="1:9" x14ac:dyDescent="0.2">
      <c r="A117" t="s">
        <v>143</v>
      </c>
      <c r="B117" s="49"/>
      <c r="C117" s="49"/>
      <c r="D117" s="49"/>
      <c r="E117" s="49">
        <v>20</v>
      </c>
      <c r="F117" s="49"/>
      <c r="G117" s="49">
        <v>12</v>
      </c>
      <c r="H117" s="49">
        <v>15</v>
      </c>
      <c r="I117" s="49">
        <v>47</v>
      </c>
    </row>
    <row r="118" spans="1:9" x14ac:dyDescent="0.2">
      <c r="A118" t="s">
        <v>86</v>
      </c>
      <c r="B118" s="49"/>
      <c r="C118" s="49">
        <v>10</v>
      </c>
      <c r="D118" s="49">
        <v>4</v>
      </c>
      <c r="E118" s="49">
        <v>4</v>
      </c>
      <c r="F118" s="49"/>
      <c r="G118" s="49">
        <v>16</v>
      </c>
      <c r="H118" s="49">
        <v>8</v>
      </c>
      <c r="I118" s="49">
        <v>42</v>
      </c>
    </row>
    <row r="119" spans="1:9" x14ac:dyDescent="0.2">
      <c r="A119" t="s">
        <v>174</v>
      </c>
      <c r="B119" s="49"/>
      <c r="C119" s="49"/>
      <c r="D119" s="49"/>
      <c r="E119" s="49"/>
      <c r="F119" s="49"/>
      <c r="G119" s="49"/>
      <c r="H119" s="49">
        <v>41</v>
      </c>
      <c r="I119" s="49">
        <v>41</v>
      </c>
    </row>
    <row r="120" spans="1:9" x14ac:dyDescent="0.2">
      <c r="A120" t="s">
        <v>125</v>
      </c>
      <c r="B120" s="49"/>
      <c r="C120" s="49"/>
      <c r="D120" s="49"/>
      <c r="E120" s="49">
        <v>2</v>
      </c>
      <c r="F120" s="49">
        <v>25</v>
      </c>
      <c r="G120" s="49">
        <v>8</v>
      </c>
      <c r="H120" s="49">
        <v>4</v>
      </c>
      <c r="I120" s="49">
        <v>39</v>
      </c>
    </row>
    <row r="121" spans="1:9" x14ac:dyDescent="0.2">
      <c r="A121" t="s">
        <v>90</v>
      </c>
      <c r="B121" s="49"/>
      <c r="C121" s="49">
        <v>1</v>
      </c>
      <c r="D121" s="49">
        <v>13</v>
      </c>
      <c r="E121" s="49">
        <v>1</v>
      </c>
      <c r="F121" s="49">
        <v>3</v>
      </c>
      <c r="G121" s="49">
        <v>12</v>
      </c>
      <c r="H121" s="49"/>
      <c r="I121" s="49">
        <v>30</v>
      </c>
    </row>
    <row r="122" spans="1:9" x14ac:dyDescent="0.2">
      <c r="A122" t="s">
        <v>372</v>
      </c>
      <c r="B122" s="49"/>
      <c r="C122" s="49"/>
      <c r="D122" s="49"/>
      <c r="E122" s="49"/>
      <c r="F122" s="49">
        <v>29</v>
      </c>
      <c r="G122" s="49"/>
      <c r="H122" s="49"/>
      <c r="I122" s="49">
        <v>29</v>
      </c>
    </row>
    <row r="123" spans="1:9" x14ac:dyDescent="0.2">
      <c r="A123" t="s">
        <v>144</v>
      </c>
      <c r="B123" s="49"/>
      <c r="C123" s="49"/>
      <c r="D123" s="49">
        <v>1</v>
      </c>
      <c r="E123" s="49">
        <v>4</v>
      </c>
      <c r="F123" s="49"/>
      <c r="G123" s="49">
        <v>8</v>
      </c>
      <c r="H123" s="49">
        <v>16</v>
      </c>
      <c r="I123" s="49">
        <v>29</v>
      </c>
    </row>
    <row r="124" spans="1:9" x14ac:dyDescent="0.2">
      <c r="A124" t="s">
        <v>77</v>
      </c>
      <c r="B124" s="49"/>
      <c r="C124" s="49">
        <v>9</v>
      </c>
      <c r="D124" s="49">
        <v>2</v>
      </c>
      <c r="E124" s="49">
        <v>11</v>
      </c>
      <c r="F124" s="49"/>
      <c r="G124" s="49">
        <v>4</v>
      </c>
      <c r="H124" s="49">
        <v>3</v>
      </c>
      <c r="I124" s="49">
        <v>29</v>
      </c>
    </row>
    <row r="125" spans="1:9" x14ac:dyDescent="0.2">
      <c r="A125" t="s">
        <v>113</v>
      </c>
      <c r="B125" s="49"/>
      <c r="C125" s="49"/>
      <c r="D125" s="49">
        <v>1</v>
      </c>
      <c r="E125" s="49">
        <v>4</v>
      </c>
      <c r="F125" s="49">
        <v>7</v>
      </c>
      <c r="G125" s="49">
        <v>6</v>
      </c>
      <c r="H125" s="49">
        <v>10</v>
      </c>
      <c r="I125" s="49">
        <v>28</v>
      </c>
    </row>
    <row r="126" spans="1:9" x14ac:dyDescent="0.2">
      <c r="A126" t="s">
        <v>180</v>
      </c>
      <c r="B126" s="49"/>
      <c r="C126" s="49"/>
      <c r="D126" s="49"/>
      <c r="E126" s="49">
        <v>7</v>
      </c>
      <c r="F126" s="49">
        <v>1</v>
      </c>
      <c r="G126" s="49">
        <v>6</v>
      </c>
      <c r="H126" s="49">
        <v>14</v>
      </c>
      <c r="I126" s="49">
        <v>28</v>
      </c>
    </row>
    <row r="127" spans="1:9" x14ac:dyDescent="0.2">
      <c r="A127" t="s">
        <v>87</v>
      </c>
      <c r="B127" s="49"/>
      <c r="C127" s="49">
        <v>7</v>
      </c>
      <c r="D127" s="49">
        <v>4</v>
      </c>
      <c r="E127" s="49">
        <v>7</v>
      </c>
      <c r="F127" s="49"/>
      <c r="G127" s="49">
        <v>6</v>
      </c>
      <c r="H127" s="49">
        <v>3</v>
      </c>
      <c r="I127" s="49">
        <v>27</v>
      </c>
    </row>
    <row r="128" spans="1:9" x14ac:dyDescent="0.2">
      <c r="A128" t="s">
        <v>106</v>
      </c>
      <c r="B128" s="49"/>
      <c r="C128" s="49">
        <v>1</v>
      </c>
      <c r="D128" s="49">
        <v>1</v>
      </c>
      <c r="E128" s="49">
        <v>4</v>
      </c>
      <c r="F128" s="49">
        <v>15</v>
      </c>
      <c r="G128" s="49">
        <v>1</v>
      </c>
      <c r="H128" s="49">
        <v>2</v>
      </c>
      <c r="I128" s="49">
        <v>24</v>
      </c>
    </row>
    <row r="129" spans="1:9" x14ac:dyDescent="0.2">
      <c r="A129" t="s">
        <v>184</v>
      </c>
      <c r="B129" s="49"/>
      <c r="C129" s="49"/>
      <c r="D129" s="49"/>
      <c r="E129" s="49">
        <v>1</v>
      </c>
      <c r="F129" s="49"/>
      <c r="G129" s="49">
        <v>2</v>
      </c>
      <c r="H129" s="49">
        <v>20</v>
      </c>
      <c r="I129" s="49">
        <v>23</v>
      </c>
    </row>
    <row r="130" spans="1:9" x14ac:dyDescent="0.2">
      <c r="A130" t="s">
        <v>167</v>
      </c>
      <c r="B130" s="49"/>
      <c r="C130" s="49"/>
      <c r="D130" s="49"/>
      <c r="E130" s="49"/>
      <c r="F130" s="49">
        <v>20</v>
      </c>
      <c r="G130" s="49"/>
      <c r="H130" s="49"/>
      <c r="I130" s="49">
        <v>20</v>
      </c>
    </row>
    <row r="131" spans="1:9" x14ac:dyDescent="0.2">
      <c r="A131" t="s">
        <v>127</v>
      </c>
      <c r="B131" s="49"/>
      <c r="C131" s="49"/>
      <c r="D131" s="49">
        <v>1</v>
      </c>
      <c r="E131" s="49"/>
      <c r="F131" s="49">
        <v>19</v>
      </c>
      <c r="G131" s="49"/>
      <c r="H131" s="49"/>
      <c r="I131" s="49">
        <v>20</v>
      </c>
    </row>
    <row r="132" spans="1:9" x14ac:dyDescent="0.2">
      <c r="A132" t="s">
        <v>112</v>
      </c>
      <c r="B132" s="49"/>
      <c r="C132" s="49">
        <v>3</v>
      </c>
      <c r="D132" s="49">
        <v>1</v>
      </c>
      <c r="E132" s="49">
        <v>1</v>
      </c>
      <c r="F132" s="49">
        <v>11</v>
      </c>
      <c r="G132" s="49">
        <v>2</v>
      </c>
      <c r="H132" s="49"/>
      <c r="I132" s="49">
        <v>18</v>
      </c>
    </row>
    <row r="133" spans="1:9" x14ac:dyDescent="0.2">
      <c r="A133" t="s">
        <v>121</v>
      </c>
      <c r="B133" s="49"/>
      <c r="C133" s="49"/>
      <c r="D133" s="49"/>
      <c r="E133" s="49">
        <v>3</v>
      </c>
      <c r="F133" s="49">
        <v>7</v>
      </c>
      <c r="G133" s="49">
        <v>2</v>
      </c>
      <c r="H133" s="49">
        <v>6</v>
      </c>
      <c r="I133" s="49">
        <v>18</v>
      </c>
    </row>
    <row r="134" spans="1:9" x14ac:dyDescent="0.2">
      <c r="A134" t="s">
        <v>158</v>
      </c>
      <c r="B134" s="49"/>
      <c r="C134" s="49"/>
      <c r="D134" s="49"/>
      <c r="E134" s="49">
        <v>3</v>
      </c>
      <c r="F134" s="49"/>
      <c r="G134" s="49">
        <v>5</v>
      </c>
      <c r="H134" s="49">
        <v>10</v>
      </c>
      <c r="I134" s="49">
        <v>18</v>
      </c>
    </row>
    <row r="135" spans="1:9" x14ac:dyDescent="0.2">
      <c r="A135" t="s">
        <v>91</v>
      </c>
      <c r="B135" s="49"/>
      <c r="C135" s="49">
        <v>2</v>
      </c>
      <c r="D135" s="49">
        <v>12</v>
      </c>
      <c r="E135" s="49">
        <v>1</v>
      </c>
      <c r="F135" s="49">
        <v>1</v>
      </c>
      <c r="G135" s="49"/>
      <c r="H135" s="49">
        <v>1</v>
      </c>
      <c r="I135" s="49">
        <v>17</v>
      </c>
    </row>
    <row r="136" spans="1:9" x14ac:dyDescent="0.2">
      <c r="A136" t="s">
        <v>103</v>
      </c>
      <c r="B136" s="49"/>
      <c r="C136" s="49">
        <v>2</v>
      </c>
      <c r="D136" s="49">
        <v>3</v>
      </c>
      <c r="E136" s="49">
        <v>2</v>
      </c>
      <c r="F136" s="49">
        <v>8</v>
      </c>
      <c r="G136" s="49">
        <v>1</v>
      </c>
      <c r="H136" s="49">
        <v>1</v>
      </c>
      <c r="I136" s="49">
        <v>17</v>
      </c>
    </row>
    <row r="137" spans="1:9" x14ac:dyDescent="0.2">
      <c r="A137" t="s">
        <v>172</v>
      </c>
      <c r="B137" s="49"/>
      <c r="C137" s="49"/>
      <c r="D137" s="49"/>
      <c r="E137" s="49">
        <v>4</v>
      </c>
      <c r="F137" s="49"/>
      <c r="G137" s="49">
        <v>4</v>
      </c>
      <c r="H137" s="49">
        <v>8</v>
      </c>
      <c r="I137" s="49">
        <v>16</v>
      </c>
    </row>
    <row r="138" spans="1:9" x14ac:dyDescent="0.2">
      <c r="A138" t="s">
        <v>108</v>
      </c>
      <c r="B138" s="49"/>
      <c r="C138" s="49"/>
      <c r="D138" s="49">
        <v>3</v>
      </c>
      <c r="E138" s="49">
        <v>3</v>
      </c>
      <c r="F138" s="49">
        <v>2</v>
      </c>
      <c r="G138" s="49">
        <v>3</v>
      </c>
      <c r="H138" s="49">
        <v>5</v>
      </c>
      <c r="I138" s="49">
        <v>16</v>
      </c>
    </row>
    <row r="139" spans="1:9" x14ac:dyDescent="0.2">
      <c r="A139" t="s">
        <v>100</v>
      </c>
      <c r="B139" s="49"/>
      <c r="C139" s="49">
        <v>2</v>
      </c>
      <c r="D139" s="49">
        <v>1</v>
      </c>
      <c r="E139" s="49">
        <v>5</v>
      </c>
      <c r="F139" s="49"/>
      <c r="G139" s="49">
        <v>1</v>
      </c>
      <c r="H139" s="49">
        <v>6</v>
      </c>
      <c r="I139" s="49">
        <v>15</v>
      </c>
    </row>
    <row r="140" spans="1:9" x14ac:dyDescent="0.2">
      <c r="A140" t="s">
        <v>109</v>
      </c>
      <c r="B140" s="49"/>
      <c r="C140" s="49">
        <v>1</v>
      </c>
      <c r="D140" s="49"/>
      <c r="E140" s="49">
        <v>5</v>
      </c>
      <c r="F140" s="49"/>
      <c r="G140" s="49">
        <v>6</v>
      </c>
      <c r="H140" s="49">
        <v>3</v>
      </c>
      <c r="I140" s="49">
        <v>15</v>
      </c>
    </row>
    <row r="141" spans="1:9" x14ac:dyDescent="0.2">
      <c r="A141" t="s">
        <v>176</v>
      </c>
      <c r="B141" s="49"/>
      <c r="C141" s="49"/>
      <c r="D141" s="49"/>
      <c r="E141" s="49">
        <v>3</v>
      </c>
      <c r="F141" s="49"/>
      <c r="G141" s="49">
        <v>8</v>
      </c>
      <c r="H141" s="49">
        <v>3</v>
      </c>
      <c r="I141" s="49">
        <v>14</v>
      </c>
    </row>
    <row r="142" spans="1:9" x14ac:dyDescent="0.2">
      <c r="A142" t="s">
        <v>181</v>
      </c>
      <c r="B142" s="49"/>
      <c r="C142" s="49"/>
      <c r="D142" s="49"/>
      <c r="E142" s="49">
        <v>4</v>
      </c>
      <c r="F142" s="49"/>
      <c r="G142" s="49">
        <v>5</v>
      </c>
      <c r="H142" s="49">
        <v>5</v>
      </c>
      <c r="I142" s="49">
        <v>14</v>
      </c>
    </row>
    <row r="143" spans="1:9" x14ac:dyDescent="0.2">
      <c r="A143" t="s">
        <v>182</v>
      </c>
      <c r="B143" s="49"/>
      <c r="C143" s="49"/>
      <c r="D143" s="49"/>
      <c r="E143" s="49">
        <v>2</v>
      </c>
      <c r="F143" s="49">
        <v>1</v>
      </c>
      <c r="G143" s="49">
        <v>7</v>
      </c>
      <c r="H143" s="49">
        <v>4</v>
      </c>
      <c r="I143" s="49">
        <v>14</v>
      </c>
    </row>
    <row r="144" spans="1:9" x14ac:dyDescent="0.2">
      <c r="A144" t="s">
        <v>175</v>
      </c>
      <c r="B144" s="49"/>
      <c r="C144" s="49"/>
      <c r="D144" s="49"/>
      <c r="E144" s="49">
        <v>5</v>
      </c>
      <c r="F144" s="49"/>
      <c r="G144" s="49">
        <v>1</v>
      </c>
      <c r="H144" s="49">
        <v>8</v>
      </c>
      <c r="I144" s="49">
        <v>14</v>
      </c>
    </row>
    <row r="145" spans="1:9" x14ac:dyDescent="0.2">
      <c r="A145" t="s">
        <v>98</v>
      </c>
      <c r="B145" s="49"/>
      <c r="C145" s="49">
        <v>1</v>
      </c>
      <c r="D145" s="49">
        <v>11</v>
      </c>
      <c r="E145" s="49"/>
      <c r="F145" s="49">
        <v>1</v>
      </c>
      <c r="G145" s="49"/>
      <c r="H145" s="49"/>
      <c r="I145" s="49">
        <v>13</v>
      </c>
    </row>
    <row r="146" spans="1:9" x14ac:dyDescent="0.2">
      <c r="A146" t="s">
        <v>114</v>
      </c>
      <c r="B146" s="49"/>
      <c r="C146" s="49">
        <v>3</v>
      </c>
      <c r="D146" s="49"/>
      <c r="E146" s="49">
        <v>2</v>
      </c>
      <c r="F146" s="49">
        <v>6</v>
      </c>
      <c r="G146" s="49"/>
      <c r="H146" s="49">
        <v>2</v>
      </c>
      <c r="I146" s="49">
        <v>13</v>
      </c>
    </row>
    <row r="147" spans="1:9" x14ac:dyDescent="0.2">
      <c r="A147" t="s">
        <v>177</v>
      </c>
      <c r="B147" s="49"/>
      <c r="C147" s="49"/>
      <c r="D147" s="49"/>
      <c r="E147" s="49"/>
      <c r="F147" s="49"/>
      <c r="G147" s="49"/>
      <c r="H147" s="49">
        <v>12</v>
      </c>
      <c r="I147" s="49">
        <v>12</v>
      </c>
    </row>
    <row r="148" spans="1:9" x14ac:dyDescent="0.2">
      <c r="A148" t="s">
        <v>104</v>
      </c>
      <c r="B148" s="49"/>
      <c r="C148" s="49">
        <v>2</v>
      </c>
      <c r="D148" s="49"/>
      <c r="E148" s="49">
        <v>4</v>
      </c>
      <c r="F148" s="49"/>
      <c r="G148" s="49">
        <v>3</v>
      </c>
      <c r="H148" s="49">
        <v>3</v>
      </c>
      <c r="I148" s="49">
        <v>12</v>
      </c>
    </row>
    <row r="149" spans="1:9" x14ac:dyDescent="0.2">
      <c r="A149" t="s">
        <v>126</v>
      </c>
      <c r="B149" s="49"/>
      <c r="C149" s="49">
        <v>2</v>
      </c>
      <c r="D149" s="49"/>
      <c r="E149" s="49"/>
      <c r="F149" s="49">
        <v>5</v>
      </c>
      <c r="G149" s="49">
        <v>4</v>
      </c>
      <c r="H149" s="49"/>
      <c r="I149" s="49">
        <v>11</v>
      </c>
    </row>
    <row r="150" spans="1:9" x14ac:dyDescent="0.2">
      <c r="A150" t="s">
        <v>133</v>
      </c>
      <c r="B150" s="49"/>
      <c r="C150" s="49"/>
      <c r="D150" s="49"/>
      <c r="E150" s="49">
        <v>1</v>
      </c>
      <c r="F150" s="49">
        <v>6</v>
      </c>
      <c r="G150" s="49">
        <v>2</v>
      </c>
      <c r="H150" s="49">
        <v>1</v>
      </c>
      <c r="I150" s="49">
        <v>10</v>
      </c>
    </row>
    <row r="151" spans="1:9" x14ac:dyDescent="0.2">
      <c r="A151" t="s">
        <v>251</v>
      </c>
      <c r="B151" s="49"/>
      <c r="C151" s="49"/>
      <c r="D151" s="49"/>
      <c r="E151" s="49"/>
      <c r="F151" s="49">
        <v>9</v>
      </c>
      <c r="G151" s="49"/>
      <c r="H151" s="49">
        <v>1</v>
      </c>
      <c r="I151" s="49">
        <v>10</v>
      </c>
    </row>
    <row r="152" spans="1:9" x14ac:dyDescent="0.2">
      <c r="A152" t="s">
        <v>252</v>
      </c>
      <c r="B152" s="49"/>
      <c r="C152" s="49"/>
      <c r="D152" s="49"/>
      <c r="E152" s="49"/>
      <c r="F152" s="49">
        <v>8</v>
      </c>
      <c r="G152" s="49">
        <v>1</v>
      </c>
      <c r="H152" s="49"/>
      <c r="I152" s="49">
        <v>9</v>
      </c>
    </row>
    <row r="153" spans="1:9" x14ac:dyDescent="0.2">
      <c r="A153" t="s">
        <v>116</v>
      </c>
      <c r="B153" s="49"/>
      <c r="C153" s="49">
        <v>2</v>
      </c>
      <c r="D153" s="49">
        <v>1</v>
      </c>
      <c r="E153" s="49">
        <v>1</v>
      </c>
      <c r="F153" s="49">
        <v>4</v>
      </c>
      <c r="G153" s="49"/>
      <c r="H153" s="49"/>
      <c r="I153" s="49">
        <v>8</v>
      </c>
    </row>
    <row r="154" spans="1:9" x14ac:dyDescent="0.2">
      <c r="A154" t="s">
        <v>118</v>
      </c>
      <c r="B154" s="49"/>
      <c r="C154" s="49"/>
      <c r="D154" s="49">
        <v>1</v>
      </c>
      <c r="E154" s="49">
        <v>3</v>
      </c>
      <c r="F154" s="49">
        <v>2</v>
      </c>
      <c r="G154" s="49">
        <v>1</v>
      </c>
      <c r="H154" s="49">
        <v>1</v>
      </c>
      <c r="I154" s="49">
        <v>8</v>
      </c>
    </row>
    <row r="155" spans="1:9" x14ac:dyDescent="0.2">
      <c r="A155" t="s">
        <v>128</v>
      </c>
      <c r="B155" s="49"/>
      <c r="C155" s="49">
        <v>1</v>
      </c>
      <c r="D155" s="49"/>
      <c r="E155" s="49"/>
      <c r="F155" s="49">
        <v>2</v>
      </c>
      <c r="G155" s="49">
        <v>1</v>
      </c>
      <c r="H155" s="49">
        <v>4</v>
      </c>
      <c r="I155" s="49">
        <v>8</v>
      </c>
    </row>
    <row r="156" spans="1:9" x14ac:dyDescent="0.2">
      <c r="A156" t="s">
        <v>146</v>
      </c>
      <c r="B156" s="49"/>
      <c r="C156" s="49"/>
      <c r="D156" s="49"/>
      <c r="E156" s="49">
        <v>1</v>
      </c>
      <c r="F156" s="49"/>
      <c r="G156" s="49">
        <v>3</v>
      </c>
      <c r="H156" s="49">
        <v>4</v>
      </c>
      <c r="I156" s="49">
        <v>8</v>
      </c>
    </row>
    <row r="157" spans="1:9" x14ac:dyDescent="0.2">
      <c r="A157" t="s">
        <v>117</v>
      </c>
      <c r="B157" s="49"/>
      <c r="C157" s="49">
        <v>3</v>
      </c>
      <c r="D157" s="49">
        <v>1</v>
      </c>
      <c r="E157" s="49"/>
      <c r="F157" s="49">
        <v>4</v>
      </c>
      <c r="G157" s="49"/>
      <c r="H157" s="49"/>
      <c r="I157" s="49">
        <v>8</v>
      </c>
    </row>
    <row r="158" spans="1:9" x14ac:dyDescent="0.2">
      <c r="A158" t="s">
        <v>115</v>
      </c>
      <c r="B158" s="49"/>
      <c r="C158" s="49"/>
      <c r="D158" s="49">
        <v>1</v>
      </c>
      <c r="E158" s="49">
        <v>3</v>
      </c>
      <c r="F158" s="49"/>
      <c r="G158" s="49">
        <v>4</v>
      </c>
      <c r="H158" s="49"/>
      <c r="I158" s="49">
        <v>8</v>
      </c>
    </row>
    <row r="159" spans="1:9" x14ac:dyDescent="0.2">
      <c r="A159" t="s">
        <v>101</v>
      </c>
      <c r="B159" s="49">
        <v>6</v>
      </c>
      <c r="C159" s="49">
        <v>2</v>
      </c>
      <c r="D159" s="49"/>
      <c r="E159" s="49"/>
      <c r="F159" s="49"/>
      <c r="G159" s="49"/>
      <c r="H159" s="49"/>
      <c r="I159" s="49">
        <v>8</v>
      </c>
    </row>
    <row r="160" spans="1:9" x14ac:dyDescent="0.2">
      <c r="A160" t="s">
        <v>185</v>
      </c>
      <c r="B160" s="49"/>
      <c r="C160" s="49"/>
      <c r="D160" s="49"/>
      <c r="E160" s="49">
        <v>2</v>
      </c>
      <c r="F160" s="49"/>
      <c r="G160" s="49">
        <v>4</v>
      </c>
      <c r="H160" s="49">
        <v>1</v>
      </c>
      <c r="I160" s="49">
        <v>7</v>
      </c>
    </row>
    <row r="161" spans="1:9" x14ac:dyDescent="0.2">
      <c r="A161" t="s">
        <v>119</v>
      </c>
      <c r="B161" s="49"/>
      <c r="C161" s="49">
        <v>3</v>
      </c>
      <c r="D161" s="49"/>
      <c r="E161" s="49">
        <v>1</v>
      </c>
      <c r="F161" s="49">
        <v>2</v>
      </c>
      <c r="G161" s="49"/>
      <c r="H161" s="49">
        <v>1</v>
      </c>
      <c r="I161" s="49">
        <v>7</v>
      </c>
    </row>
    <row r="162" spans="1:9" x14ac:dyDescent="0.2">
      <c r="A162" t="s">
        <v>171</v>
      </c>
      <c r="B162" s="49"/>
      <c r="C162" s="49"/>
      <c r="D162" s="49"/>
      <c r="E162" s="49"/>
      <c r="F162" s="49">
        <v>6</v>
      </c>
      <c r="G162" s="49"/>
      <c r="H162" s="49"/>
      <c r="I162" s="49">
        <v>6</v>
      </c>
    </row>
    <row r="163" spans="1:9" x14ac:dyDescent="0.2">
      <c r="A163" t="s">
        <v>132</v>
      </c>
      <c r="B163" s="49"/>
      <c r="C163" s="49"/>
      <c r="D163" s="49">
        <v>1</v>
      </c>
      <c r="E163" s="49"/>
      <c r="F163" s="49">
        <v>4</v>
      </c>
      <c r="G163" s="49"/>
      <c r="H163" s="49"/>
      <c r="I163" s="49">
        <v>5</v>
      </c>
    </row>
    <row r="164" spans="1:9" x14ac:dyDescent="0.2">
      <c r="A164" t="s">
        <v>130</v>
      </c>
      <c r="B164" s="49"/>
      <c r="C164" s="49"/>
      <c r="D164" s="49"/>
      <c r="E164" s="49">
        <v>1</v>
      </c>
      <c r="F164" s="49"/>
      <c r="G164" s="49">
        <v>1</v>
      </c>
      <c r="H164" s="49">
        <v>3</v>
      </c>
      <c r="I164" s="49">
        <v>5</v>
      </c>
    </row>
    <row r="165" spans="1:9" x14ac:dyDescent="0.2">
      <c r="A165" t="s">
        <v>168</v>
      </c>
      <c r="B165" s="49"/>
      <c r="C165" s="49"/>
      <c r="D165" s="49"/>
      <c r="E165" s="49"/>
      <c r="F165" s="49">
        <v>2</v>
      </c>
      <c r="G165" s="49">
        <v>1</v>
      </c>
      <c r="H165" s="49">
        <v>2</v>
      </c>
      <c r="I165" s="49">
        <v>5</v>
      </c>
    </row>
    <row r="166" spans="1:9" x14ac:dyDescent="0.2">
      <c r="A166" t="s">
        <v>131</v>
      </c>
      <c r="B166" s="49"/>
      <c r="C166" s="49"/>
      <c r="D166" s="49"/>
      <c r="E166" s="49">
        <v>1</v>
      </c>
      <c r="F166" s="49">
        <v>1</v>
      </c>
      <c r="G166" s="49">
        <v>3</v>
      </c>
      <c r="H166" s="49"/>
      <c r="I166" s="49">
        <v>5</v>
      </c>
    </row>
    <row r="167" spans="1:9" x14ac:dyDescent="0.2">
      <c r="A167" t="s">
        <v>253</v>
      </c>
      <c r="B167" s="49"/>
      <c r="C167" s="49"/>
      <c r="D167" s="49"/>
      <c r="E167" s="49"/>
      <c r="F167" s="49">
        <v>4</v>
      </c>
      <c r="G167" s="49"/>
      <c r="H167" s="49">
        <v>1</v>
      </c>
      <c r="I167" s="49">
        <v>5</v>
      </c>
    </row>
    <row r="168" spans="1:9" x14ac:dyDescent="0.2">
      <c r="A168" t="s">
        <v>122</v>
      </c>
      <c r="B168" s="49">
        <v>3</v>
      </c>
      <c r="C168" s="49"/>
      <c r="D168" s="49"/>
      <c r="E168" s="49"/>
      <c r="F168" s="49">
        <v>1</v>
      </c>
      <c r="G168" s="49"/>
      <c r="H168" s="49"/>
      <c r="I168" s="49">
        <v>4</v>
      </c>
    </row>
    <row r="169" spans="1:9" x14ac:dyDescent="0.2">
      <c r="A169" t="s">
        <v>120</v>
      </c>
      <c r="B169" s="49"/>
      <c r="C169" s="49">
        <v>1</v>
      </c>
      <c r="D169" s="49">
        <v>1</v>
      </c>
      <c r="E169" s="49">
        <v>1</v>
      </c>
      <c r="F169" s="49"/>
      <c r="G169" s="49"/>
      <c r="H169" s="49">
        <v>1</v>
      </c>
      <c r="I169" s="49">
        <v>4</v>
      </c>
    </row>
    <row r="170" spans="1:9" x14ac:dyDescent="0.2">
      <c r="A170" t="s">
        <v>373</v>
      </c>
      <c r="B170" s="49"/>
      <c r="C170" s="49"/>
      <c r="D170" s="49"/>
      <c r="E170" s="49"/>
      <c r="F170" s="49">
        <v>4</v>
      </c>
      <c r="G170" s="49"/>
      <c r="H170" s="49"/>
      <c r="I170" s="49">
        <v>4</v>
      </c>
    </row>
    <row r="171" spans="1:9" x14ac:dyDescent="0.2">
      <c r="A171" t="s">
        <v>376</v>
      </c>
      <c r="B171" s="49"/>
      <c r="C171" s="49"/>
      <c r="D171" s="49"/>
      <c r="E171" s="49"/>
      <c r="F171" s="49">
        <v>3</v>
      </c>
      <c r="G171" s="49"/>
      <c r="H171" s="49"/>
      <c r="I171" s="49">
        <v>3</v>
      </c>
    </row>
    <row r="172" spans="1:9" x14ac:dyDescent="0.2">
      <c r="A172" t="s">
        <v>169</v>
      </c>
      <c r="B172" s="49"/>
      <c r="C172" s="49"/>
      <c r="D172" s="49"/>
      <c r="E172" s="49"/>
      <c r="F172" s="49">
        <v>2</v>
      </c>
      <c r="G172" s="49">
        <v>1</v>
      </c>
      <c r="H172" s="49"/>
      <c r="I172" s="49">
        <v>3</v>
      </c>
    </row>
    <row r="173" spans="1:9" x14ac:dyDescent="0.2">
      <c r="A173" t="s">
        <v>374</v>
      </c>
      <c r="B173" s="49"/>
      <c r="C173" s="49"/>
      <c r="D173" s="49"/>
      <c r="E173" s="49"/>
      <c r="F173" s="49">
        <v>3</v>
      </c>
      <c r="G173" s="49"/>
      <c r="H173" s="49"/>
      <c r="I173" s="49">
        <v>3</v>
      </c>
    </row>
    <row r="174" spans="1:9" x14ac:dyDescent="0.2">
      <c r="A174" t="s">
        <v>179</v>
      </c>
      <c r="B174" s="49"/>
      <c r="C174" s="49">
        <v>1</v>
      </c>
      <c r="D174" s="49"/>
      <c r="E174" s="49">
        <v>2</v>
      </c>
      <c r="F174" s="49"/>
      <c r="G174" s="49"/>
      <c r="H174" s="49"/>
      <c r="I174" s="49">
        <v>3</v>
      </c>
    </row>
    <row r="175" spans="1:9" x14ac:dyDescent="0.2">
      <c r="A175" t="s">
        <v>129</v>
      </c>
      <c r="B175" s="49"/>
      <c r="C175" s="49"/>
      <c r="D175" s="49"/>
      <c r="E175" s="49">
        <v>1</v>
      </c>
      <c r="F175" s="49">
        <v>1</v>
      </c>
      <c r="G175" s="49"/>
      <c r="H175" s="49">
        <v>1</v>
      </c>
      <c r="I175" s="49">
        <v>3</v>
      </c>
    </row>
    <row r="176" spans="1:9" x14ac:dyDescent="0.2">
      <c r="A176" t="s">
        <v>370</v>
      </c>
      <c r="B176" s="49"/>
      <c r="C176" s="49"/>
      <c r="D176" s="49"/>
      <c r="E176" s="49"/>
      <c r="F176" s="49">
        <v>2</v>
      </c>
      <c r="G176" s="49"/>
      <c r="H176" s="49"/>
      <c r="I176" s="49">
        <v>2</v>
      </c>
    </row>
    <row r="177" spans="1:9" x14ac:dyDescent="0.2">
      <c r="A177" t="s">
        <v>134</v>
      </c>
      <c r="B177" s="49"/>
      <c r="C177" s="49"/>
      <c r="D177" s="49"/>
      <c r="E177" s="49">
        <v>1</v>
      </c>
      <c r="F177" s="49">
        <v>1</v>
      </c>
      <c r="G177" s="49"/>
      <c r="H177" s="49"/>
      <c r="I177" s="49">
        <v>2</v>
      </c>
    </row>
    <row r="178" spans="1:9" x14ac:dyDescent="0.2">
      <c r="A178" t="s">
        <v>375</v>
      </c>
      <c r="B178" s="49"/>
      <c r="C178" s="49"/>
      <c r="D178" s="49"/>
      <c r="E178" s="49"/>
      <c r="F178" s="49">
        <v>2</v>
      </c>
      <c r="G178" s="49"/>
      <c r="H178" s="49"/>
      <c r="I178" s="49">
        <v>2</v>
      </c>
    </row>
    <row r="179" spans="1:9" x14ac:dyDescent="0.2">
      <c r="A179" t="s">
        <v>187</v>
      </c>
      <c r="B179" s="49"/>
      <c r="C179" s="49"/>
      <c r="D179" s="49"/>
      <c r="E179" s="49">
        <v>2</v>
      </c>
      <c r="F179" s="49"/>
      <c r="G179" s="49"/>
      <c r="H179" s="49"/>
      <c r="I179" s="49">
        <v>2</v>
      </c>
    </row>
    <row r="180" spans="1:9" x14ac:dyDescent="0.2">
      <c r="A180" t="s">
        <v>190</v>
      </c>
      <c r="B180" s="49"/>
      <c r="C180" s="49"/>
      <c r="D180" s="49"/>
      <c r="E180" s="49"/>
      <c r="F180" s="49"/>
      <c r="G180" s="49"/>
      <c r="H180" s="49">
        <v>2</v>
      </c>
      <c r="I180" s="49">
        <v>2</v>
      </c>
    </row>
    <row r="181" spans="1:9" x14ac:dyDescent="0.2">
      <c r="A181" t="s">
        <v>254</v>
      </c>
      <c r="B181" s="49"/>
      <c r="C181" s="49"/>
      <c r="D181" s="49"/>
      <c r="E181" s="49"/>
      <c r="F181" s="49">
        <v>1</v>
      </c>
      <c r="G181" s="49">
        <v>1</v>
      </c>
      <c r="H181" s="49"/>
      <c r="I181" s="49">
        <v>2</v>
      </c>
    </row>
    <row r="182" spans="1:9" x14ac:dyDescent="0.2">
      <c r="A182" t="s">
        <v>193</v>
      </c>
      <c r="B182" s="49"/>
      <c r="C182" s="49"/>
      <c r="D182" s="49"/>
      <c r="E182" s="49"/>
      <c r="F182" s="49">
        <v>1</v>
      </c>
      <c r="G182" s="49"/>
      <c r="H182" s="49"/>
      <c r="I182" s="49">
        <v>1</v>
      </c>
    </row>
    <row r="183" spans="1:9" x14ac:dyDescent="0.2">
      <c r="A183" t="s">
        <v>323</v>
      </c>
      <c r="B183" s="49"/>
      <c r="C183" s="49"/>
      <c r="D183" s="49"/>
      <c r="E183" s="49"/>
      <c r="F183" s="49"/>
      <c r="G183" s="49"/>
      <c r="H183" s="49">
        <v>1</v>
      </c>
      <c r="I183" s="49">
        <v>1</v>
      </c>
    </row>
    <row r="184" spans="1:9" x14ac:dyDescent="0.2">
      <c r="A184" t="s">
        <v>330</v>
      </c>
      <c r="B184" s="49"/>
      <c r="C184" s="49"/>
      <c r="D184" s="49"/>
      <c r="E184" s="49"/>
      <c r="F184" s="49">
        <v>1</v>
      </c>
      <c r="G184" s="49"/>
      <c r="H184" s="49"/>
      <c r="I184" s="49">
        <v>1</v>
      </c>
    </row>
    <row r="185" spans="1:9" x14ac:dyDescent="0.2">
      <c r="A185" t="s">
        <v>371</v>
      </c>
      <c r="B185" s="49"/>
      <c r="C185" s="49"/>
      <c r="D185" s="49"/>
      <c r="E185" s="49"/>
      <c r="F185" s="49">
        <v>1</v>
      </c>
      <c r="G185" s="49"/>
      <c r="H185" s="49"/>
      <c r="I185" s="49">
        <v>1</v>
      </c>
    </row>
    <row r="186" spans="1:9" x14ac:dyDescent="0.2">
      <c r="A186" t="s">
        <v>368</v>
      </c>
      <c r="B186" s="49"/>
      <c r="C186" s="49">
        <v>1</v>
      </c>
      <c r="D186" s="49"/>
      <c r="E186" s="49"/>
      <c r="F186" s="49"/>
      <c r="G186" s="49"/>
      <c r="H186" s="49"/>
      <c r="I186" s="49">
        <v>1</v>
      </c>
    </row>
    <row r="187" spans="1:9" x14ac:dyDescent="0.2">
      <c r="A187" t="s">
        <v>369</v>
      </c>
      <c r="B187" s="49"/>
      <c r="C187" s="49">
        <v>1</v>
      </c>
      <c r="D187" s="49"/>
      <c r="E187" s="49"/>
      <c r="F187" s="49"/>
      <c r="G187" s="49"/>
      <c r="H187" s="49"/>
      <c r="I187" s="49">
        <v>1</v>
      </c>
    </row>
    <row r="188" spans="1:9" x14ac:dyDescent="0.2">
      <c r="A188" t="s">
        <v>0</v>
      </c>
      <c r="B188" s="49">
        <v>6896</v>
      </c>
      <c r="C188" s="49">
        <v>8330</v>
      </c>
      <c r="D188" s="49">
        <v>6743</v>
      </c>
      <c r="E188" s="49">
        <v>11912</v>
      </c>
      <c r="F188" s="49">
        <v>184914</v>
      </c>
      <c r="G188" s="49">
        <v>16164</v>
      </c>
      <c r="H188" s="49">
        <v>12961</v>
      </c>
      <c r="I188" s="49">
        <v>247920</v>
      </c>
    </row>
    <row r="190" spans="1:9" x14ac:dyDescent="0.2">
      <c r="A190" s="36" t="s">
        <v>395</v>
      </c>
      <c r="B190" s="36"/>
      <c r="C190" s="36"/>
      <c r="D190" s="36"/>
      <c r="E190" s="36"/>
      <c r="F190" s="36"/>
      <c r="G190" s="36"/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baseColWidth="10" defaultRowHeight="14.25" x14ac:dyDescent="0.2"/>
  <cols>
    <col min="1" max="1" width="32.625" customWidth="1"/>
    <col min="2" max="2" width="13.125" customWidth="1"/>
  </cols>
  <sheetData>
    <row r="1" spans="1:6" x14ac:dyDescent="0.2">
      <c r="A1" s="3" t="s">
        <v>249</v>
      </c>
    </row>
    <row r="3" spans="1:6" s="13" customFormat="1" ht="18" x14ac:dyDescent="0.25">
      <c r="A3" s="13" t="s">
        <v>359</v>
      </c>
    </row>
    <row r="5" spans="1:6" s="25" customFormat="1" ht="32.1" customHeight="1" x14ac:dyDescent="0.2">
      <c r="A5" s="26"/>
      <c r="B5" s="27"/>
      <c r="C5" s="72" t="s">
        <v>188</v>
      </c>
      <c r="D5" s="72"/>
      <c r="E5" s="72"/>
      <c r="F5" s="72"/>
    </row>
    <row r="6" spans="1:6" s="16" customFormat="1" ht="32.1" customHeight="1" x14ac:dyDescent="0.2">
      <c r="A6" s="12" t="s">
        <v>396</v>
      </c>
      <c r="B6" s="12" t="s">
        <v>398</v>
      </c>
      <c r="C6" s="12" t="s">
        <v>151</v>
      </c>
      <c r="D6" s="12" t="s">
        <v>189</v>
      </c>
      <c r="E6" s="12" t="s">
        <v>147</v>
      </c>
      <c r="F6" s="12" t="s">
        <v>135</v>
      </c>
    </row>
    <row r="7" spans="1:6" ht="14.25" customHeight="1" x14ac:dyDescent="0.2">
      <c r="A7" s="2" t="s">
        <v>14</v>
      </c>
      <c r="B7" s="50">
        <v>156</v>
      </c>
      <c r="C7" s="50">
        <v>243</v>
      </c>
      <c r="D7" s="50" t="s">
        <v>324</v>
      </c>
      <c r="E7" s="50">
        <v>7</v>
      </c>
      <c r="F7" s="50">
        <f>SUM(Tabell8[[#This Row],[Asyl]:[Andre]])</f>
        <v>250</v>
      </c>
    </row>
    <row r="8" spans="1:6" ht="14.25" customHeight="1" x14ac:dyDescent="0.2">
      <c r="A8" s="2" t="s">
        <v>52</v>
      </c>
      <c r="B8" s="50">
        <v>9</v>
      </c>
      <c r="C8" s="50">
        <v>137</v>
      </c>
      <c r="D8" s="50" t="s">
        <v>324</v>
      </c>
      <c r="E8" s="50">
        <v>111</v>
      </c>
      <c r="F8" s="50">
        <f>SUM(Tabell8[[#This Row],[Asyl]:[Andre]])</f>
        <v>248</v>
      </c>
    </row>
    <row r="9" spans="1:6" ht="14.25" customHeight="1" x14ac:dyDescent="0.2">
      <c r="A9" s="2" t="s">
        <v>53</v>
      </c>
      <c r="B9" s="50">
        <v>7</v>
      </c>
      <c r="C9" s="50">
        <v>12</v>
      </c>
      <c r="D9" s="50" t="s">
        <v>324</v>
      </c>
      <c r="E9" s="50">
        <v>7</v>
      </c>
      <c r="F9" s="50">
        <f>SUM(Tabell8[[#This Row],[Asyl]:[Andre]])</f>
        <v>19</v>
      </c>
    </row>
    <row r="10" spans="1:6" ht="14.25" customHeight="1" x14ac:dyDescent="0.2">
      <c r="A10" s="2" t="s">
        <v>83</v>
      </c>
      <c r="B10" s="50">
        <v>7</v>
      </c>
      <c r="C10" s="50" t="s">
        <v>324</v>
      </c>
      <c r="D10" s="50" t="s">
        <v>324</v>
      </c>
      <c r="E10" s="50" t="s">
        <v>324</v>
      </c>
      <c r="F10" s="50">
        <f>SUM(Tabell8[[#This Row],[Asyl]:[Andre]])</f>
        <v>0</v>
      </c>
    </row>
    <row r="11" spans="1:6" ht="14.25" customHeight="1" x14ac:dyDescent="0.2">
      <c r="A11" s="2" t="s">
        <v>81</v>
      </c>
      <c r="B11" s="50">
        <v>12</v>
      </c>
      <c r="C11" s="50">
        <v>5</v>
      </c>
      <c r="D11" s="50" t="s">
        <v>324</v>
      </c>
      <c r="E11" s="50" t="s">
        <v>324</v>
      </c>
      <c r="F11" s="50">
        <f>SUM(Tabell8[[#This Row],[Asyl]:[Andre]])</f>
        <v>5</v>
      </c>
    </row>
    <row r="12" spans="1:6" ht="14.25" customHeight="1" x14ac:dyDescent="0.2">
      <c r="A12" s="2" t="s">
        <v>59</v>
      </c>
      <c r="B12" s="50">
        <v>21</v>
      </c>
      <c r="C12" s="50">
        <v>17</v>
      </c>
      <c r="D12" s="50" t="s">
        <v>324</v>
      </c>
      <c r="E12" s="50" t="s">
        <v>324</v>
      </c>
      <c r="F12" s="50">
        <f>SUM(Tabell8[[#This Row],[Asyl]:[Andre]])</f>
        <v>17</v>
      </c>
    </row>
    <row r="13" spans="1:6" ht="14.25" customHeight="1" x14ac:dyDescent="0.2">
      <c r="A13" s="2" t="s">
        <v>40</v>
      </c>
      <c r="B13" s="50">
        <v>95</v>
      </c>
      <c r="C13" s="50">
        <v>18</v>
      </c>
      <c r="D13" s="50" t="s">
        <v>324</v>
      </c>
      <c r="E13" s="50">
        <v>1</v>
      </c>
      <c r="F13" s="50">
        <f>SUM(Tabell8[[#This Row],[Asyl]:[Andre]])</f>
        <v>19</v>
      </c>
    </row>
    <row r="14" spans="1:6" ht="14.25" customHeight="1" x14ac:dyDescent="0.2">
      <c r="A14" s="2" t="s">
        <v>172</v>
      </c>
      <c r="B14" s="50" t="s">
        <v>324</v>
      </c>
      <c r="C14" s="50" t="s">
        <v>324</v>
      </c>
      <c r="D14" s="50">
        <v>27</v>
      </c>
      <c r="E14" s="50">
        <v>14</v>
      </c>
      <c r="F14" s="50">
        <f>SUM(Tabell8[[#This Row],[Asyl]:[Andre]])</f>
        <v>41</v>
      </c>
    </row>
    <row r="15" spans="1:6" ht="14.25" customHeight="1" x14ac:dyDescent="0.2">
      <c r="A15" s="2" t="s">
        <v>128</v>
      </c>
      <c r="B15" s="50">
        <v>3</v>
      </c>
      <c r="C15" s="50" t="s">
        <v>324</v>
      </c>
      <c r="D15" s="50" t="s">
        <v>324</v>
      </c>
      <c r="E15" s="50" t="s">
        <v>324</v>
      </c>
      <c r="F15" s="50">
        <f>SUM(Tabell8[[#This Row],[Asyl]:[Andre]])</f>
        <v>0</v>
      </c>
    </row>
    <row r="16" spans="1:6" ht="14.25" customHeight="1" x14ac:dyDescent="0.2">
      <c r="A16" s="2" t="s">
        <v>27</v>
      </c>
      <c r="B16" s="50">
        <v>7</v>
      </c>
      <c r="C16" s="50">
        <v>26</v>
      </c>
      <c r="D16" s="50" t="s">
        <v>324</v>
      </c>
      <c r="E16" s="50">
        <v>10</v>
      </c>
      <c r="F16" s="50">
        <f>SUM(Tabell8[[#This Row],[Asyl]:[Andre]])</f>
        <v>36</v>
      </c>
    </row>
    <row r="17" spans="1:6" ht="14.25" customHeight="1" x14ac:dyDescent="0.2">
      <c r="A17" s="2" t="s">
        <v>17</v>
      </c>
      <c r="B17" s="50">
        <v>3</v>
      </c>
      <c r="C17" s="50" t="s">
        <v>324</v>
      </c>
      <c r="D17" s="50" t="s">
        <v>324</v>
      </c>
      <c r="E17" s="50">
        <v>2</v>
      </c>
      <c r="F17" s="50">
        <f>SUM(Tabell8[[#This Row],[Asyl]:[Andre]])</f>
        <v>2</v>
      </c>
    </row>
    <row r="18" spans="1:6" ht="14.25" customHeight="1" x14ac:dyDescent="0.2">
      <c r="A18" s="2" t="s">
        <v>118</v>
      </c>
      <c r="B18" s="50">
        <v>3</v>
      </c>
      <c r="C18" s="50" t="s">
        <v>324</v>
      </c>
      <c r="D18" s="50" t="s">
        <v>324</v>
      </c>
      <c r="E18" s="50" t="s">
        <v>324</v>
      </c>
      <c r="F18" s="50">
        <f>SUM(Tabell8[[#This Row],[Asyl]:[Andre]])</f>
        <v>0</v>
      </c>
    </row>
    <row r="19" spans="1:6" ht="14.25" customHeight="1" x14ac:dyDescent="0.2">
      <c r="A19" s="2" t="s">
        <v>93</v>
      </c>
      <c r="B19" s="50">
        <v>5</v>
      </c>
      <c r="C19" s="50">
        <v>3</v>
      </c>
      <c r="D19" s="50" t="s">
        <v>324</v>
      </c>
      <c r="E19" s="50">
        <v>1</v>
      </c>
      <c r="F19" s="50">
        <f>SUM(Tabell8[[#This Row],[Asyl]:[Andre]])</f>
        <v>4</v>
      </c>
    </row>
    <row r="20" spans="1:6" ht="14.25" customHeight="1" x14ac:dyDescent="0.2">
      <c r="A20" s="2" t="s">
        <v>42</v>
      </c>
      <c r="B20" s="50">
        <v>1</v>
      </c>
      <c r="C20" s="50" t="s">
        <v>324</v>
      </c>
      <c r="D20" s="50" t="s">
        <v>324</v>
      </c>
      <c r="E20" s="50">
        <v>16</v>
      </c>
      <c r="F20" s="50">
        <f>SUM(Tabell8[[#This Row],[Asyl]:[Andre]])</f>
        <v>16</v>
      </c>
    </row>
    <row r="21" spans="1:6" ht="14.25" customHeight="1" x14ac:dyDescent="0.2">
      <c r="A21" s="2" t="s">
        <v>43</v>
      </c>
      <c r="B21" s="50">
        <v>3</v>
      </c>
      <c r="C21" s="50" t="s">
        <v>324</v>
      </c>
      <c r="D21" s="50" t="s">
        <v>324</v>
      </c>
      <c r="E21" s="50" t="s">
        <v>324</v>
      </c>
      <c r="F21" s="50">
        <f>SUM(Tabell8[[#This Row],[Asyl]:[Andre]])</f>
        <v>0</v>
      </c>
    </row>
    <row r="22" spans="1:6" ht="14.25" customHeight="1" x14ac:dyDescent="0.2">
      <c r="A22" s="2" t="s">
        <v>173</v>
      </c>
      <c r="B22" s="50" t="s">
        <v>324</v>
      </c>
      <c r="C22" s="50" t="s">
        <v>324</v>
      </c>
      <c r="D22" s="50">
        <v>45</v>
      </c>
      <c r="E22" s="50">
        <v>20</v>
      </c>
      <c r="F22" s="50">
        <f>SUM(Tabell8[[#This Row],[Asyl]:[Andre]])</f>
        <v>65</v>
      </c>
    </row>
    <row r="23" spans="1:6" ht="14.25" customHeight="1" x14ac:dyDescent="0.2">
      <c r="A23" s="2" t="s">
        <v>191</v>
      </c>
      <c r="B23" s="50">
        <v>9</v>
      </c>
      <c r="C23" s="50">
        <v>19</v>
      </c>
      <c r="D23" s="50" t="s">
        <v>324</v>
      </c>
      <c r="E23" s="50">
        <v>1</v>
      </c>
      <c r="F23" s="50">
        <f>SUM(Tabell8[[#This Row],[Asyl]:[Andre]])</f>
        <v>20</v>
      </c>
    </row>
    <row r="24" spans="1:6" ht="14.25" customHeight="1" x14ac:dyDescent="0.2">
      <c r="A24" s="2" t="s">
        <v>60</v>
      </c>
      <c r="B24" s="50">
        <v>3</v>
      </c>
      <c r="C24" s="50" t="s">
        <v>324</v>
      </c>
      <c r="D24" s="50" t="s">
        <v>324</v>
      </c>
      <c r="E24" s="50">
        <v>5</v>
      </c>
      <c r="F24" s="50">
        <f>SUM(Tabell8[[#This Row],[Asyl]:[Andre]])</f>
        <v>5</v>
      </c>
    </row>
    <row r="25" spans="1:6" ht="14.25" customHeight="1" x14ac:dyDescent="0.2">
      <c r="A25" s="2" t="s">
        <v>68</v>
      </c>
      <c r="B25" s="50">
        <v>1</v>
      </c>
      <c r="C25" s="50" t="s">
        <v>324</v>
      </c>
      <c r="D25" s="50" t="s">
        <v>324</v>
      </c>
      <c r="E25" s="50" t="s">
        <v>324</v>
      </c>
      <c r="F25" s="50">
        <f>SUM(Tabell8[[#This Row],[Asyl]:[Andre]])</f>
        <v>0</v>
      </c>
    </row>
    <row r="26" spans="1:6" ht="14.25" customHeight="1" x14ac:dyDescent="0.2">
      <c r="A26" s="2" t="s">
        <v>48</v>
      </c>
      <c r="B26" s="50">
        <v>8</v>
      </c>
      <c r="C26" s="50">
        <v>8</v>
      </c>
      <c r="D26" s="50" t="s">
        <v>324</v>
      </c>
      <c r="E26" s="50">
        <v>2</v>
      </c>
      <c r="F26" s="50">
        <f>SUM(Tabell8[[#This Row],[Asyl]:[Andre]])</f>
        <v>10</v>
      </c>
    </row>
    <row r="27" spans="1:6" ht="14.25" customHeight="1" x14ac:dyDescent="0.2">
      <c r="A27" s="2" t="s">
        <v>109</v>
      </c>
      <c r="B27" s="50">
        <v>15</v>
      </c>
      <c r="C27" s="50">
        <v>2</v>
      </c>
      <c r="D27" s="50" t="s">
        <v>324</v>
      </c>
      <c r="E27" s="50" t="s">
        <v>324</v>
      </c>
      <c r="F27" s="50">
        <f>SUM(Tabell8[[#This Row],[Asyl]:[Andre]])</f>
        <v>2</v>
      </c>
    </row>
    <row r="28" spans="1:6" ht="14.25" customHeight="1" x14ac:dyDescent="0.2">
      <c r="A28" s="2" t="s">
        <v>79</v>
      </c>
      <c r="B28" s="50">
        <v>9</v>
      </c>
      <c r="C28" s="50" t="s">
        <v>324</v>
      </c>
      <c r="D28" s="50" t="s">
        <v>324</v>
      </c>
      <c r="E28" s="50" t="s">
        <v>324</v>
      </c>
      <c r="F28" s="50">
        <f>SUM(Tabell8[[#This Row],[Asyl]:[Andre]])</f>
        <v>0</v>
      </c>
    </row>
    <row r="29" spans="1:6" ht="14.25" customHeight="1" x14ac:dyDescent="0.2">
      <c r="A29" s="2" t="s">
        <v>2</v>
      </c>
      <c r="B29" s="50">
        <v>7</v>
      </c>
      <c r="C29" s="50">
        <v>2</v>
      </c>
      <c r="D29" s="50" t="s">
        <v>324</v>
      </c>
      <c r="E29" s="50">
        <v>1</v>
      </c>
      <c r="F29" s="50">
        <f>SUM(Tabell8[[#This Row],[Asyl]:[Andre]])</f>
        <v>3</v>
      </c>
    </row>
    <row r="30" spans="1:6" ht="14.25" customHeight="1" x14ac:dyDescent="0.2">
      <c r="A30" s="2" t="s">
        <v>16</v>
      </c>
      <c r="B30" s="50">
        <v>57</v>
      </c>
      <c r="C30" s="50">
        <v>3</v>
      </c>
      <c r="D30" s="50" t="s">
        <v>324</v>
      </c>
      <c r="E30" s="50">
        <v>3</v>
      </c>
      <c r="F30" s="50">
        <f>SUM(Tabell8[[#This Row],[Asyl]:[Andre]])</f>
        <v>6</v>
      </c>
    </row>
    <row r="31" spans="1:6" ht="14.25" customHeight="1" x14ac:dyDescent="0.2">
      <c r="A31" s="2" t="s">
        <v>1</v>
      </c>
      <c r="B31" s="50">
        <v>7</v>
      </c>
      <c r="C31" s="50" t="s">
        <v>324</v>
      </c>
      <c r="D31" s="50" t="s">
        <v>324</v>
      </c>
      <c r="E31" s="50">
        <v>4</v>
      </c>
      <c r="F31" s="50">
        <f>SUM(Tabell8[[#This Row],[Asyl]:[Andre]])</f>
        <v>4</v>
      </c>
    </row>
    <row r="32" spans="1:6" ht="14.25" customHeight="1" x14ac:dyDescent="0.2">
      <c r="A32" s="2" t="s">
        <v>142</v>
      </c>
      <c r="B32" s="50" t="s">
        <v>324</v>
      </c>
      <c r="C32" s="50">
        <v>1</v>
      </c>
      <c r="D32" s="50">
        <v>56</v>
      </c>
      <c r="E32" s="50">
        <v>19</v>
      </c>
      <c r="F32" s="50">
        <f>SUM(Tabell8[[#This Row],[Asyl]:[Andre]])</f>
        <v>76</v>
      </c>
    </row>
    <row r="33" spans="1:6" ht="14.25" customHeight="1" x14ac:dyDescent="0.2">
      <c r="A33" s="2" t="s">
        <v>64</v>
      </c>
      <c r="B33" s="50">
        <v>6</v>
      </c>
      <c r="C33" s="50">
        <v>11</v>
      </c>
      <c r="D33" s="50" t="s">
        <v>324</v>
      </c>
      <c r="E33" s="50">
        <v>8</v>
      </c>
      <c r="F33" s="50">
        <f>SUM(Tabell8[[#This Row],[Asyl]:[Andre]])</f>
        <v>19</v>
      </c>
    </row>
    <row r="34" spans="1:6" ht="14.25" customHeight="1" x14ac:dyDescent="0.2">
      <c r="A34" s="2" t="s">
        <v>66</v>
      </c>
      <c r="B34" s="50">
        <v>11</v>
      </c>
      <c r="C34" s="50">
        <v>18</v>
      </c>
      <c r="D34" s="50" t="s">
        <v>324</v>
      </c>
      <c r="E34" s="50">
        <v>9</v>
      </c>
      <c r="F34" s="50">
        <f>SUM(Tabell8[[#This Row],[Asyl]:[Andre]])</f>
        <v>27</v>
      </c>
    </row>
    <row r="35" spans="1:6" ht="14.25" customHeight="1" x14ac:dyDescent="0.2">
      <c r="A35" s="2" t="s">
        <v>32</v>
      </c>
      <c r="B35" s="50">
        <v>4</v>
      </c>
      <c r="C35" s="50">
        <v>4</v>
      </c>
      <c r="D35" s="50" t="s">
        <v>324</v>
      </c>
      <c r="E35" s="50">
        <v>5</v>
      </c>
      <c r="F35" s="50">
        <f>SUM(Tabell8[[#This Row],[Asyl]:[Andre]])</f>
        <v>9</v>
      </c>
    </row>
    <row r="36" spans="1:6" ht="14.25" customHeight="1" x14ac:dyDescent="0.2">
      <c r="A36" s="2" t="s">
        <v>86</v>
      </c>
      <c r="B36" s="50">
        <v>1</v>
      </c>
      <c r="C36" s="50" t="s">
        <v>324</v>
      </c>
      <c r="D36" s="50" t="s">
        <v>324</v>
      </c>
      <c r="E36" s="50" t="s">
        <v>324</v>
      </c>
      <c r="F36" s="50">
        <f>SUM(Tabell8[[#This Row],[Asyl]:[Andre]])</f>
        <v>0</v>
      </c>
    </row>
    <row r="37" spans="1:6" ht="14.25" customHeight="1" x14ac:dyDescent="0.2">
      <c r="A37" s="2" t="s">
        <v>75</v>
      </c>
      <c r="B37" s="50">
        <v>1</v>
      </c>
      <c r="C37" s="50">
        <v>1</v>
      </c>
      <c r="D37" s="50" t="s">
        <v>324</v>
      </c>
      <c r="E37" s="50">
        <v>1</v>
      </c>
      <c r="F37" s="50">
        <f>SUM(Tabell8[[#This Row],[Asyl]:[Andre]])</f>
        <v>2</v>
      </c>
    </row>
    <row r="38" spans="1:6" ht="14.25" customHeight="1" x14ac:dyDescent="0.2">
      <c r="A38" s="2" t="s">
        <v>122</v>
      </c>
      <c r="B38" s="50">
        <v>1</v>
      </c>
      <c r="C38" s="50" t="s">
        <v>324</v>
      </c>
      <c r="D38" s="50" t="s">
        <v>324</v>
      </c>
      <c r="E38" s="50">
        <v>1</v>
      </c>
      <c r="F38" s="50">
        <f>SUM(Tabell8[[#This Row],[Asyl]:[Andre]])</f>
        <v>1</v>
      </c>
    </row>
    <row r="39" spans="1:6" ht="14.25" customHeight="1" x14ac:dyDescent="0.2">
      <c r="A39" s="2" t="s">
        <v>23</v>
      </c>
      <c r="B39" s="50">
        <v>21</v>
      </c>
      <c r="C39" s="50">
        <v>7</v>
      </c>
      <c r="D39" s="50" t="s">
        <v>324</v>
      </c>
      <c r="E39" s="50">
        <v>10</v>
      </c>
      <c r="F39" s="50">
        <f>SUM(Tabell8[[#This Row],[Asyl]:[Andre]])</f>
        <v>17</v>
      </c>
    </row>
    <row r="40" spans="1:6" ht="14.25" customHeight="1" x14ac:dyDescent="0.2">
      <c r="A40" s="2" t="s">
        <v>4</v>
      </c>
      <c r="B40" s="50">
        <v>22</v>
      </c>
      <c r="C40" s="50">
        <v>14</v>
      </c>
      <c r="D40" s="50" t="s">
        <v>324</v>
      </c>
      <c r="E40" s="50">
        <v>22</v>
      </c>
      <c r="F40" s="50">
        <f>SUM(Tabell8[[#This Row],[Asyl]:[Andre]])</f>
        <v>36</v>
      </c>
    </row>
    <row r="41" spans="1:6" x14ac:dyDescent="0.2">
      <c r="A41" s="2" t="s">
        <v>24</v>
      </c>
      <c r="B41" s="50">
        <v>308</v>
      </c>
      <c r="C41" s="50">
        <v>58</v>
      </c>
      <c r="D41" s="50" t="s">
        <v>324</v>
      </c>
      <c r="E41" s="50">
        <v>5</v>
      </c>
      <c r="F41" s="50">
        <f>SUM(Tabell8[[#This Row],[Asyl]:[Andre]])</f>
        <v>63</v>
      </c>
    </row>
    <row r="42" spans="1:6" x14ac:dyDescent="0.2">
      <c r="A42" s="2" t="s">
        <v>15</v>
      </c>
      <c r="B42" s="50">
        <v>82</v>
      </c>
      <c r="C42" s="50">
        <v>29</v>
      </c>
      <c r="D42" s="50" t="s">
        <v>324</v>
      </c>
      <c r="E42" s="50">
        <v>8</v>
      </c>
      <c r="F42" s="50">
        <f>SUM(Tabell8[[#This Row],[Asyl]:[Andre]])</f>
        <v>37</v>
      </c>
    </row>
    <row r="43" spans="1:6" x14ac:dyDescent="0.2">
      <c r="A43" s="2" t="s">
        <v>73</v>
      </c>
      <c r="B43" s="50">
        <v>6</v>
      </c>
      <c r="C43" s="50">
        <v>13</v>
      </c>
      <c r="D43" s="50" t="s">
        <v>324</v>
      </c>
      <c r="E43" s="50">
        <v>12</v>
      </c>
      <c r="F43" s="50">
        <f>SUM(Tabell8[[#This Row],[Asyl]:[Andre]])</f>
        <v>25</v>
      </c>
    </row>
    <row r="44" spans="1:6" x14ac:dyDescent="0.2">
      <c r="A44" s="2" t="s">
        <v>144</v>
      </c>
      <c r="B44" s="50" t="s">
        <v>324</v>
      </c>
      <c r="C44" s="50">
        <v>12</v>
      </c>
      <c r="D44" s="50">
        <v>609</v>
      </c>
      <c r="E44" s="50">
        <v>767</v>
      </c>
      <c r="F44" s="50">
        <f>SUM(Tabell8[[#This Row],[Asyl]:[Andre]])</f>
        <v>1388</v>
      </c>
    </row>
    <row r="45" spans="1:6" x14ac:dyDescent="0.2">
      <c r="A45" s="2" t="s">
        <v>80</v>
      </c>
      <c r="B45" s="50">
        <v>30</v>
      </c>
      <c r="C45" s="50" t="s">
        <v>324</v>
      </c>
      <c r="D45" s="50" t="s">
        <v>324</v>
      </c>
      <c r="E45" s="50" t="s">
        <v>324</v>
      </c>
      <c r="F45" s="50">
        <f>SUM(Tabell8[[#This Row],[Asyl]:[Andre]])</f>
        <v>0</v>
      </c>
    </row>
    <row r="46" spans="1:6" x14ac:dyDescent="0.2">
      <c r="A46" s="2" t="s">
        <v>72</v>
      </c>
      <c r="B46" s="50">
        <v>9</v>
      </c>
      <c r="C46" s="50">
        <v>37</v>
      </c>
      <c r="D46" s="50" t="s">
        <v>324</v>
      </c>
      <c r="E46" s="50" t="s">
        <v>324</v>
      </c>
      <c r="F46" s="50">
        <f>SUM(Tabell8[[#This Row],[Asyl]:[Andre]])</f>
        <v>37</v>
      </c>
    </row>
    <row r="47" spans="1:6" x14ac:dyDescent="0.2">
      <c r="A47" s="2" t="s">
        <v>56</v>
      </c>
      <c r="B47" s="50">
        <v>1</v>
      </c>
      <c r="C47" s="50">
        <v>10</v>
      </c>
      <c r="D47" s="50" t="s">
        <v>324</v>
      </c>
      <c r="E47" s="50">
        <v>1</v>
      </c>
      <c r="F47" s="50">
        <f>SUM(Tabell8[[#This Row],[Asyl]:[Andre]])</f>
        <v>11</v>
      </c>
    </row>
    <row r="48" spans="1:6" x14ac:dyDescent="0.2">
      <c r="A48" s="2" t="s">
        <v>50</v>
      </c>
      <c r="B48" s="50">
        <v>5</v>
      </c>
      <c r="C48" s="50" t="s">
        <v>324</v>
      </c>
      <c r="D48" s="50" t="s">
        <v>324</v>
      </c>
      <c r="E48" s="50" t="s">
        <v>324</v>
      </c>
      <c r="F48" s="50">
        <f>SUM(Tabell8[[#This Row],[Asyl]:[Andre]])</f>
        <v>0</v>
      </c>
    </row>
    <row r="49" spans="1:6" x14ac:dyDescent="0.2">
      <c r="A49" s="2" t="s">
        <v>31</v>
      </c>
      <c r="B49" s="50">
        <v>4</v>
      </c>
      <c r="C49" s="50">
        <v>2</v>
      </c>
      <c r="D49" s="50" t="s">
        <v>324</v>
      </c>
      <c r="E49" s="50" t="s">
        <v>324</v>
      </c>
      <c r="F49" s="50">
        <f>SUM(Tabell8[[#This Row],[Asyl]:[Andre]])</f>
        <v>2</v>
      </c>
    </row>
    <row r="50" spans="1:6" x14ac:dyDescent="0.2">
      <c r="A50" s="2" t="s">
        <v>7</v>
      </c>
      <c r="B50" s="50">
        <v>5</v>
      </c>
      <c r="C50" s="50" t="s">
        <v>324</v>
      </c>
      <c r="D50" s="50" t="s">
        <v>324</v>
      </c>
      <c r="E50" s="50" t="s">
        <v>324</v>
      </c>
      <c r="F50" s="50">
        <f>SUM(Tabell8[[#This Row],[Asyl]:[Andre]])</f>
        <v>0</v>
      </c>
    </row>
    <row r="51" spans="1:6" x14ac:dyDescent="0.2">
      <c r="A51" s="2" t="s">
        <v>63</v>
      </c>
      <c r="B51" s="50">
        <v>33</v>
      </c>
      <c r="C51" s="50">
        <v>6</v>
      </c>
      <c r="D51" s="50" t="s">
        <v>324</v>
      </c>
      <c r="E51" s="50">
        <v>2</v>
      </c>
      <c r="F51" s="50">
        <f>SUM(Tabell8[[#This Row],[Asyl]:[Andre]])</f>
        <v>8</v>
      </c>
    </row>
    <row r="52" spans="1:6" x14ac:dyDescent="0.2">
      <c r="A52" s="2" t="s">
        <v>35</v>
      </c>
      <c r="B52" s="50">
        <v>145</v>
      </c>
      <c r="C52" s="50">
        <v>21</v>
      </c>
      <c r="D52" s="50" t="s">
        <v>324</v>
      </c>
      <c r="E52" s="50">
        <v>34</v>
      </c>
      <c r="F52" s="50">
        <f>SUM(Tabell8[[#This Row],[Asyl]:[Andre]])</f>
        <v>55</v>
      </c>
    </row>
    <row r="53" spans="1:6" x14ac:dyDescent="0.2">
      <c r="A53" s="2" t="s">
        <v>150</v>
      </c>
      <c r="B53" s="50">
        <v>2</v>
      </c>
      <c r="C53" s="50" t="s">
        <v>324</v>
      </c>
      <c r="D53" s="50" t="s">
        <v>324</v>
      </c>
      <c r="E53" s="50">
        <v>7</v>
      </c>
      <c r="F53" s="50">
        <f>SUM(Tabell8[[#This Row],[Asyl]:[Andre]])</f>
        <v>7</v>
      </c>
    </row>
    <row r="54" spans="1:6" x14ac:dyDescent="0.2">
      <c r="A54" s="2" t="s">
        <v>70</v>
      </c>
      <c r="B54" s="50">
        <v>1</v>
      </c>
      <c r="C54" s="50">
        <v>18</v>
      </c>
      <c r="D54" s="50" t="s">
        <v>324</v>
      </c>
      <c r="E54" s="50">
        <v>3</v>
      </c>
      <c r="F54" s="50">
        <f>SUM(Tabell8[[#This Row],[Asyl]:[Andre]])</f>
        <v>21</v>
      </c>
    </row>
    <row r="55" spans="1:6" x14ac:dyDescent="0.2">
      <c r="A55" s="2" t="s">
        <v>92</v>
      </c>
      <c r="B55" s="50">
        <v>3</v>
      </c>
      <c r="C55" s="50">
        <v>1</v>
      </c>
      <c r="D55" s="50" t="s">
        <v>324</v>
      </c>
      <c r="E55" s="50" t="s">
        <v>324</v>
      </c>
      <c r="F55" s="50">
        <f>SUM(Tabell8[[#This Row],[Asyl]:[Andre]])</f>
        <v>1</v>
      </c>
    </row>
    <row r="56" spans="1:6" x14ac:dyDescent="0.2">
      <c r="A56" s="2" t="s">
        <v>78</v>
      </c>
      <c r="B56" s="50">
        <v>7</v>
      </c>
      <c r="C56" s="50">
        <v>18</v>
      </c>
      <c r="D56" s="50" t="s">
        <v>324</v>
      </c>
      <c r="E56" s="50">
        <v>5</v>
      </c>
      <c r="F56" s="50">
        <f>SUM(Tabell8[[#This Row],[Asyl]:[Andre]])</f>
        <v>23</v>
      </c>
    </row>
    <row r="57" spans="1:6" x14ac:dyDescent="0.2">
      <c r="A57" s="2" t="s">
        <v>138</v>
      </c>
      <c r="B57" s="50"/>
      <c r="C57" s="50">
        <v>4</v>
      </c>
      <c r="D57" s="50" t="s">
        <v>324</v>
      </c>
      <c r="E57" s="50">
        <v>210</v>
      </c>
      <c r="F57" s="50">
        <f>SUM(Tabell8[[#This Row],[Asyl]:[Andre]])</f>
        <v>214</v>
      </c>
    </row>
    <row r="58" spans="1:6" x14ac:dyDescent="0.2">
      <c r="A58" s="2" t="s">
        <v>67</v>
      </c>
      <c r="B58" s="50">
        <v>3</v>
      </c>
      <c r="C58" s="50" t="s">
        <v>324</v>
      </c>
      <c r="D58" s="50" t="s">
        <v>324</v>
      </c>
      <c r="E58" s="50" t="s">
        <v>324</v>
      </c>
      <c r="F58" s="50">
        <f>SUM(Tabell8[[#This Row],[Asyl]:[Andre]])</f>
        <v>0</v>
      </c>
    </row>
    <row r="59" spans="1:6" x14ac:dyDescent="0.2">
      <c r="A59" s="2" t="s">
        <v>51</v>
      </c>
      <c r="B59" s="50">
        <v>3</v>
      </c>
      <c r="C59" s="50"/>
      <c r="D59" s="50"/>
      <c r="E59" s="50"/>
      <c r="F59" s="50">
        <f>SUM(Tabell8[[#This Row],[Asyl]:[Andre]])</f>
        <v>0</v>
      </c>
    </row>
    <row r="60" spans="1:6" x14ac:dyDescent="0.2">
      <c r="A60" s="2" t="s">
        <v>45</v>
      </c>
      <c r="B60" s="50">
        <v>9</v>
      </c>
      <c r="C60" s="50">
        <v>17</v>
      </c>
      <c r="D60" s="50" t="s">
        <v>324</v>
      </c>
      <c r="E60" s="50">
        <v>24</v>
      </c>
      <c r="F60" s="50">
        <f>SUM(Tabell8[[#This Row],[Asyl]:[Andre]])</f>
        <v>41</v>
      </c>
    </row>
    <row r="61" spans="1:6" x14ac:dyDescent="0.2">
      <c r="A61" s="2" t="s">
        <v>114</v>
      </c>
      <c r="B61" s="50">
        <v>10</v>
      </c>
      <c r="C61" s="50">
        <v>1</v>
      </c>
      <c r="D61" s="50" t="s">
        <v>324</v>
      </c>
      <c r="E61" s="50">
        <v>1</v>
      </c>
      <c r="F61" s="50">
        <f>SUM(Tabell8[[#This Row],[Asyl]:[Andre]])</f>
        <v>2</v>
      </c>
    </row>
    <row r="62" spans="1:6" x14ac:dyDescent="0.2">
      <c r="A62" s="2" t="s">
        <v>29</v>
      </c>
      <c r="B62" s="50">
        <v>5</v>
      </c>
      <c r="C62" s="50" t="s">
        <v>324</v>
      </c>
      <c r="D62" s="50" t="s">
        <v>324</v>
      </c>
      <c r="E62" s="50">
        <v>4</v>
      </c>
      <c r="F62" s="50">
        <f>SUM(Tabell8[[#This Row],[Asyl]:[Andre]])</f>
        <v>4</v>
      </c>
    </row>
    <row r="63" spans="1:6" x14ac:dyDescent="0.2">
      <c r="A63" s="2" t="s">
        <v>89</v>
      </c>
      <c r="B63" s="50">
        <v>8</v>
      </c>
      <c r="C63" s="50">
        <v>6</v>
      </c>
      <c r="D63" s="50" t="s">
        <v>324</v>
      </c>
      <c r="E63" s="50">
        <v>14</v>
      </c>
      <c r="F63" s="50">
        <f>SUM(Tabell8[[#This Row],[Asyl]:[Andre]])</f>
        <v>20</v>
      </c>
    </row>
    <row r="64" spans="1:6" x14ac:dyDescent="0.2">
      <c r="A64" s="2" t="s">
        <v>61</v>
      </c>
      <c r="B64" s="50">
        <v>2</v>
      </c>
      <c r="C64" s="50"/>
      <c r="D64" s="50"/>
      <c r="E64" s="50"/>
      <c r="F64" s="50">
        <f>SUM(Tabell8[[#This Row],[Asyl]:[Andre]])</f>
        <v>0</v>
      </c>
    </row>
    <row r="65" spans="1:6" x14ac:dyDescent="0.2">
      <c r="A65" s="2" t="s">
        <v>22</v>
      </c>
      <c r="B65" s="50">
        <v>19</v>
      </c>
      <c r="C65" s="50">
        <v>7</v>
      </c>
      <c r="D65" s="50" t="s">
        <v>324</v>
      </c>
      <c r="E65" s="50">
        <v>7</v>
      </c>
      <c r="F65" s="50">
        <f>SUM(Tabell8[[#This Row],[Asyl]:[Andre]])</f>
        <v>14</v>
      </c>
    </row>
    <row r="66" spans="1:6" x14ac:dyDescent="0.2">
      <c r="A66" s="2" t="s">
        <v>130</v>
      </c>
      <c r="B66" s="50">
        <v>1</v>
      </c>
      <c r="C66" s="50" t="s">
        <v>324</v>
      </c>
      <c r="D66" s="50" t="s">
        <v>324</v>
      </c>
      <c r="E66" s="50" t="s">
        <v>324</v>
      </c>
      <c r="F66" s="50">
        <f>SUM(Tabell8[[#This Row],[Asyl]:[Andre]])</f>
        <v>0</v>
      </c>
    </row>
    <row r="67" spans="1:6" x14ac:dyDescent="0.2">
      <c r="A67" s="2" t="s">
        <v>25</v>
      </c>
      <c r="B67" s="50">
        <v>30</v>
      </c>
      <c r="C67" s="50">
        <v>53</v>
      </c>
      <c r="D67" s="50" t="s">
        <v>324</v>
      </c>
      <c r="E67" s="50">
        <v>47</v>
      </c>
      <c r="F67" s="50">
        <f>SUM(Tabell8[[#This Row],[Asyl]:[Andre]])</f>
        <v>100</v>
      </c>
    </row>
    <row r="68" spans="1:6" x14ac:dyDescent="0.2">
      <c r="A68" s="2" t="s">
        <v>190</v>
      </c>
      <c r="B68" s="50">
        <v>2</v>
      </c>
      <c r="C68" s="50" t="s">
        <v>324</v>
      </c>
      <c r="D68" s="50" t="s">
        <v>324</v>
      </c>
      <c r="E68" s="50" t="s">
        <v>324</v>
      </c>
      <c r="F68" s="50">
        <f>SUM(Tabell8[[#This Row],[Asyl]:[Andre]])</f>
        <v>0</v>
      </c>
    </row>
    <row r="69" spans="1:6" x14ac:dyDescent="0.2">
      <c r="A69" s="2" t="s">
        <v>13</v>
      </c>
      <c r="B69" s="50">
        <v>36</v>
      </c>
      <c r="C69" s="50">
        <v>43</v>
      </c>
      <c r="D69" s="50" t="s">
        <v>324</v>
      </c>
      <c r="E69" s="50">
        <v>9</v>
      </c>
      <c r="F69" s="50">
        <f>SUM(Tabell8[[#This Row],[Asyl]:[Andre]])</f>
        <v>52</v>
      </c>
    </row>
    <row r="70" spans="1:6" x14ac:dyDescent="0.2">
      <c r="A70" s="2" t="s">
        <v>137</v>
      </c>
      <c r="B70" s="50" t="s">
        <v>324</v>
      </c>
      <c r="C70" s="50">
        <v>3</v>
      </c>
      <c r="D70" s="50">
        <v>68</v>
      </c>
      <c r="E70" s="50">
        <v>251</v>
      </c>
      <c r="F70" s="50">
        <f>SUM(Tabell8[[#This Row],[Asyl]:[Andre]])</f>
        <v>322</v>
      </c>
    </row>
    <row r="71" spans="1:6" x14ac:dyDescent="0.2">
      <c r="A71" s="2" t="s">
        <v>96</v>
      </c>
      <c r="B71" s="50">
        <v>1</v>
      </c>
      <c r="C71" s="50"/>
      <c r="D71" s="50"/>
      <c r="E71" s="50"/>
      <c r="F71" s="50">
        <f>SUM(Tabell8[[#This Row],[Asyl]:[Andre]])</f>
        <v>0</v>
      </c>
    </row>
    <row r="72" spans="1:6" x14ac:dyDescent="0.2">
      <c r="A72" s="2" t="s">
        <v>74</v>
      </c>
      <c r="B72" s="50">
        <v>3</v>
      </c>
      <c r="C72" s="50">
        <v>4</v>
      </c>
      <c r="D72" s="50">
        <v>1</v>
      </c>
      <c r="E72" s="50">
        <v>493</v>
      </c>
      <c r="F72" s="50">
        <f>SUM(Tabell8[[#This Row],[Asyl]:[Andre]])</f>
        <v>498</v>
      </c>
    </row>
    <row r="73" spans="1:6" x14ac:dyDescent="0.2">
      <c r="A73" s="2" t="s">
        <v>6</v>
      </c>
      <c r="B73" s="50">
        <v>341</v>
      </c>
      <c r="C73" s="50">
        <v>52</v>
      </c>
      <c r="D73" s="50">
        <v>3</v>
      </c>
      <c r="E73" s="50">
        <v>130</v>
      </c>
      <c r="F73" s="50">
        <f>SUM(Tabell8[[#This Row],[Asyl]:[Andre]])</f>
        <v>185</v>
      </c>
    </row>
    <row r="74" spans="1:6" x14ac:dyDescent="0.2">
      <c r="A74" s="2" t="s">
        <v>11</v>
      </c>
      <c r="B74" s="50">
        <v>36</v>
      </c>
      <c r="C74" s="50">
        <v>32</v>
      </c>
      <c r="D74" s="50" t="s">
        <v>324</v>
      </c>
      <c r="E74" s="50">
        <v>51</v>
      </c>
      <c r="F74" s="50">
        <f>SUM(Tabell8[[#This Row],[Asyl]:[Andre]])</f>
        <v>83</v>
      </c>
    </row>
    <row r="75" spans="1:6" x14ac:dyDescent="0.2">
      <c r="A75" s="2" t="s">
        <v>3</v>
      </c>
      <c r="B75" s="50">
        <v>6</v>
      </c>
      <c r="C75" s="50">
        <v>24</v>
      </c>
      <c r="D75" s="50">
        <v>2</v>
      </c>
      <c r="E75" s="50">
        <v>1</v>
      </c>
      <c r="F75" s="50">
        <f>SUM(Tabell8[[#This Row],[Asyl]:[Andre]])</f>
        <v>27</v>
      </c>
    </row>
    <row r="76" spans="1:6" x14ac:dyDescent="0.2">
      <c r="A76" s="2" t="s">
        <v>143</v>
      </c>
      <c r="B76" s="50" t="s">
        <v>324</v>
      </c>
      <c r="C76" s="50">
        <v>3</v>
      </c>
      <c r="D76" s="50">
        <v>80</v>
      </c>
      <c r="E76" s="50">
        <v>308</v>
      </c>
      <c r="F76" s="50">
        <f>SUM(Tabell8[[#This Row],[Asyl]:[Andre]])</f>
        <v>391</v>
      </c>
    </row>
    <row r="77" spans="1:6" x14ac:dyDescent="0.2">
      <c r="A77" s="2" t="s">
        <v>36</v>
      </c>
      <c r="B77" s="50">
        <v>14</v>
      </c>
      <c r="C77" s="50">
        <v>16</v>
      </c>
      <c r="D77" s="50" t="s">
        <v>324</v>
      </c>
      <c r="E77" s="50">
        <v>5</v>
      </c>
      <c r="F77" s="50">
        <f>SUM(Tabell8[[#This Row],[Asyl]:[Andre]])</f>
        <v>21</v>
      </c>
    </row>
    <row r="78" spans="1:6" x14ac:dyDescent="0.2">
      <c r="A78" s="2" t="s">
        <v>141</v>
      </c>
      <c r="B78" s="50" t="s">
        <v>324</v>
      </c>
      <c r="C78" s="50" t="s">
        <v>324</v>
      </c>
      <c r="D78" s="50">
        <v>15</v>
      </c>
      <c r="E78" s="50">
        <v>85</v>
      </c>
      <c r="F78" s="50">
        <f>SUM(Tabell8[[#This Row],[Asyl]:[Andre]])</f>
        <v>100</v>
      </c>
    </row>
    <row r="79" spans="1:6" x14ac:dyDescent="0.2">
      <c r="A79" s="2" t="s">
        <v>18</v>
      </c>
      <c r="B79" s="50">
        <v>26</v>
      </c>
      <c r="C79" s="50">
        <v>1</v>
      </c>
      <c r="D79" s="50"/>
      <c r="E79" s="50">
        <v>3</v>
      </c>
      <c r="F79" s="50">
        <f>SUM(Tabell8[[#This Row],[Asyl]:[Andre]])</f>
        <v>4</v>
      </c>
    </row>
    <row r="80" spans="1:6" x14ac:dyDescent="0.2">
      <c r="A80" s="2" t="s">
        <v>183</v>
      </c>
      <c r="B80" s="50" t="s">
        <v>324</v>
      </c>
      <c r="C80" s="50">
        <v>3</v>
      </c>
      <c r="D80" s="50">
        <v>225</v>
      </c>
      <c r="E80" s="50">
        <v>45</v>
      </c>
      <c r="F80" s="50">
        <f>SUM(Tabell8[[#This Row],[Asyl]:[Andre]])</f>
        <v>273</v>
      </c>
    </row>
    <row r="81" spans="1:6" x14ac:dyDescent="0.2">
      <c r="A81" s="2" t="s">
        <v>28</v>
      </c>
      <c r="B81" s="50">
        <v>2</v>
      </c>
      <c r="C81" s="50">
        <v>3</v>
      </c>
      <c r="D81" s="50" t="s">
        <v>324</v>
      </c>
      <c r="E81" s="50" t="s">
        <v>324</v>
      </c>
      <c r="F81" s="50">
        <f>SUM(Tabell8[[#This Row],[Asyl]:[Andre]])</f>
        <v>3</v>
      </c>
    </row>
    <row r="82" spans="1:6" x14ac:dyDescent="0.2">
      <c r="A82" s="2" t="s">
        <v>108</v>
      </c>
      <c r="B82" s="50">
        <v>2</v>
      </c>
      <c r="C82" s="50" t="s">
        <v>324</v>
      </c>
      <c r="D82" s="50" t="s">
        <v>324</v>
      </c>
      <c r="E82" s="50" t="s">
        <v>324</v>
      </c>
      <c r="F82" s="50">
        <f>SUM(Tabell8[[#This Row],[Asyl]:[Andre]])</f>
        <v>0</v>
      </c>
    </row>
    <row r="83" spans="1:6" x14ac:dyDescent="0.2">
      <c r="A83" s="2" t="s">
        <v>38</v>
      </c>
      <c r="B83" s="50">
        <v>4</v>
      </c>
      <c r="C83" s="50">
        <v>4</v>
      </c>
      <c r="D83" s="50" t="s">
        <v>324</v>
      </c>
      <c r="E83" s="50">
        <v>2</v>
      </c>
      <c r="F83" s="50">
        <f>SUM(Tabell8[[#This Row],[Asyl]:[Andre]])</f>
        <v>6</v>
      </c>
    </row>
    <row r="84" spans="1:6" x14ac:dyDescent="0.2">
      <c r="A84" s="2" t="s">
        <v>113</v>
      </c>
      <c r="B84" s="50">
        <v>1</v>
      </c>
      <c r="C84" s="50" t="s">
        <v>324</v>
      </c>
      <c r="D84" s="50" t="s">
        <v>324</v>
      </c>
      <c r="E84" s="50" t="s">
        <v>324</v>
      </c>
      <c r="F84" s="50">
        <f>SUM(Tabell8[[#This Row],[Asyl]:[Andre]])</f>
        <v>0</v>
      </c>
    </row>
    <row r="85" spans="1:6" x14ac:dyDescent="0.2">
      <c r="A85" s="2" t="s">
        <v>65</v>
      </c>
      <c r="B85" s="50">
        <v>10</v>
      </c>
      <c r="C85" s="50">
        <v>8</v>
      </c>
      <c r="D85" s="50" t="s">
        <v>324</v>
      </c>
      <c r="E85" s="50">
        <v>14</v>
      </c>
      <c r="F85" s="50">
        <f>SUM(Tabell8[[#This Row],[Asyl]:[Andre]])</f>
        <v>22</v>
      </c>
    </row>
    <row r="86" spans="1:6" x14ac:dyDescent="0.2">
      <c r="A86" s="2" t="s">
        <v>119</v>
      </c>
      <c r="B86" s="50">
        <v>1</v>
      </c>
      <c r="C86" s="50" t="s">
        <v>324</v>
      </c>
      <c r="D86" s="50" t="s">
        <v>324</v>
      </c>
      <c r="E86" s="50">
        <v>1</v>
      </c>
      <c r="F86" s="50">
        <f>SUM(Tabell8[[#This Row],[Asyl]:[Andre]])</f>
        <v>1</v>
      </c>
    </row>
    <row r="87" spans="1:6" x14ac:dyDescent="0.2">
      <c r="A87" s="2" t="s">
        <v>26</v>
      </c>
      <c r="B87" s="50">
        <v>15</v>
      </c>
      <c r="C87" s="50">
        <v>25</v>
      </c>
      <c r="D87" s="50" t="s">
        <v>324</v>
      </c>
      <c r="E87" s="50">
        <v>32</v>
      </c>
      <c r="F87" s="50">
        <f>SUM(Tabell8[[#This Row],[Asyl]:[Andre]])</f>
        <v>57</v>
      </c>
    </row>
    <row r="88" spans="1:6" x14ac:dyDescent="0.2">
      <c r="A88" s="2" t="s">
        <v>139</v>
      </c>
      <c r="B88" s="50" t="s">
        <v>324</v>
      </c>
      <c r="C88" s="50">
        <v>2</v>
      </c>
      <c r="D88" s="50">
        <v>82</v>
      </c>
      <c r="E88" s="50">
        <v>26</v>
      </c>
      <c r="F88" s="50">
        <f>SUM(Tabell8[[#This Row],[Asyl]:[Andre]])</f>
        <v>110</v>
      </c>
    </row>
    <row r="89" spans="1:6" x14ac:dyDescent="0.2">
      <c r="A89" s="2" t="s">
        <v>39</v>
      </c>
      <c r="B89" s="50">
        <v>6</v>
      </c>
      <c r="C89" s="50" t="s">
        <v>324</v>
      </c>
      <c r="D89" s="50" t="s">
        <v>324</v>
      </c>
      <c r="E89" s="50">
        <v>1</v>
      </c>
      <c r="F89" s="50">
        <f>SUM(Tabell8[[#This Row],[Asyl]:[Andre]])</f>
        <v>1</v>
      </c>
    </row>
    <row r="90" spans="1:6" x14ac:dyDescent="0.2">
      <c r="A90" s="2" t="s">
        <v>10</v>
      </c>
      <c r="B90" s="50">
        <v>4</v>
      </c>
      <c r="C90" s="50">
        <v>6</v>
      </c>
      <c r="D90" s="50" t="s">
        <v>324</v>
      </c>
      <c r="E90" s="50">
        <v>15</v>
      </c>
      <c r="F90" s="50">
        <f>SUM(Tabell8[[#This Row],[Asyl]:[Andre]])</f>
        <v>21</v>
      </c>
    </row>
    <row r="91" spans="1:6" x14ac:dyDescent="0.2">
      <c r="A91" s="2" t="s">
        <v>184</v>
      </c>
      <c r="B91" s="50" t="s">
        <v>324</v>
      </c>
      <c r="C91" s="50" t="s">
        <v>324</v>
      </c>
      <c r="D91" s="50">
        <v>16</v>
      </c>
      <c r="E91" s="50">
        <v>41</v>
      </c>
      <c r="F91" s="50">
        <f>SUM(Tabell8[[#This Row],[Asyl]:[Andre]])</f>
        <v>57</v>
      </c>
    </row>
    <row r="92" spans="1:6" x14ac:dyDescent="0.2">
      <c r="A92" s="2" t="s">
        <v>69</v>
      </c>
      <c r="B92" s="50">
        <v>81</v>
      </c>
      <c r="C92" s="50">
        <v>34</v>
      </c>
      <c r="D92" s="50" t="s">
        <v>324</v>
      </c>
      <c r="E92" s="50">
        <v>10</v>
      </c>
      <c r="F92" s="50">
        <f>SUM(Tabell8[[#This Row],[Asyl]:[Andre]])</f>
        <v>44</v>
      </c>
    </row>
    <row r="93" spans="1:6" x14ac:dyDescent="0.2">
      <c r="A93" s="2" t="s">
        <v>44</v>
      </c>
      <c r="B93" s="50">
        <v>2</v>
      </c>
      <c r="C93" s="50">
        <v>2</v>
      </c>
      <c r="D93" s="50" t="s">
        <v>324</v>
      </c>
      <c r="E93" s="50">
        <v>1</v>
      </c>
      <c r="F93" s="50">
        <f>SUM(Tabell8[[#This Row],[Asyl]:[Andre]])</f>
        <v>3</v>
      </c>
    </row>
    <row r="94" spans="1:6" x14ac:dyDescent="0.2">
      <c r="A94" s="2" t="s">
        <v>322</v>
      </c>
      <c r="B94" s="50">
        <v>47</v>
      </c>
      <c r="C94" s="50">
        <v>52</v>
      </c>
      <c r="D94" s="50" t="s">
        <v>324</v>
      </c>
      <c r="E94" s="50">
        <v>2</v>
      </c>
      <c r="F94" s="50">
        <f>SUM(Tabell8[[#This Row],[Asyl]:[Andre]])</f>
        <v>54</v>
      </c>
    </row>
    <row r="95" spans="1:6" x14ac:dyDescent="0.2">
      <c r="A95" s="2" t="s">
        <v>9</v>
      </c>
      <c r="B95" s="50">
        <v>3</v>
      </c>
      <c r="C95" s="50">
        <v>19</v>
      </c>
      <c r="D95" s="50" t="s">
        <v>324</v>
      </c>
      <c r="E95" s="50">
        <v>19</v>
      </c>
      <c r="F95" s="50">
        <f>SUM(Tabell8[[#This Row],[Asyl]:[Andre]])</f>
        <v>38</v>
      </c>
    </row>
    <row r="96" spans="1:6" x14ac:dyDescent="0.2">
      <c r="A96" s="2" t="s">
        <v>192</v>
      </c>
      <c r="B96" s="50" t="s">
        <v>161</v>
      </c>
      <c r="C96" s="50">
        <v>70</v>
      </c>
      <c r="D96" s="50">
        <v>179</v>
      </c>
      <c r="E96" s="50">
        <v>280</v>
      </c>
      <c r="F96" s="50">
        <f>SUM(Tabell8[[#This Row],[Asyl]:[Andre]])</f>
        <v>529</v>
      </c>
    </row>
    <row r="97" spans="1:6" x14ac:dyDescent="0.2">
      <c r="A97" s="2" t="s">
        <v>135</v>
      </c>
      <c r="B97" s="50">
        <v>1889</v>
      </c>
      <c r="C97" s="50">
        <f>SUBTOTAL(109,C7:C96)</f>
        <v>1270</v>
      </c>
      <c r="D97" s="50">
        <f>SUBTOTAL(109,D7:D96)</f>
        <v>1408</v>
      </c>
      <c r="E97" s="50">
        <f>SUBTOTAL(109,E7:E96)</f>
        <v>3256</v>
      </c>
      <c r="F97" s="50">
        <v>5934</v>
      </c>
    </row>
    <row r="99" spans="1:6" x14ac:dyDescent="0.2">
      <c r="A99" t="s">
        <v>397</v>
      </c>
    </row>
    <row r="100" spans="1:6" ht="28.5" customHeight="1" x14ac:dyDescent="0.2">
      <c r="A100" s="77" t="s">
        <v>399</v>
      </c>
      <c r="B100" s="77"/>
      <c r="C100" s="77"/>
      <c r="D100" s="77"/>
      <c r="E100" s="77"/>
      <c r="F100" s="77"/>
    </row>
  </sheetData>
  <mergeCells count="2">
    <mergeCell ref="C5:F5"/>
    <mergeCell ref="A100:F100"/>
  </mergeCells>
  <hyperlinks>
    <hyperlink ref="A1" location="'0'!A1" display="Oversikt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/>
  </sheetViews>
  <sheetFormatPr baseColWidth="10" defaultRowHeight="14.25" x14ac:dyDescent="0.2"/>
  <cols>
    <col min="1" max="1" width="17.25" customWidth="1"/>
    <col min="2" max="2" width="18.875" customWidth="1"/>
    <col min="3" max="3" width="13" customWidth="1"/>
  </cols>
  <sheetData>
    <row r="1" spans="1:5" x14ac:dyDescent="0.2">
      <c r="A1" s="3" t="s">
        <v>249</v>
      </c>
    </row>
    <row r="3" spans="1:5" s="13" customFormat="1" ht="18" x14ac:dyDescent="0.25">
      <c r="A3" s="13" t="s">
        <v>360</v>
      </c>
    </row>
    <row r="5" spans="1:5" ht="29.25" customHeight="1" x14ac:dyDescent="0.2">
      <c r="A5" s="12" t="s">
        <v>149</v>
      </c>
      <c r="B5" s="12" t="s">
        <v>229</v>
      </c>
      <c r="C5" s="12" t="s">
        <v>218</v>
      </c>
      <c r="D5" s="12" t="s">
        <v>219</v>
      </c>
      <c r="E5" s="12" t="s">
        <v>220</v>
      </c>
    </row>
    <row r="6" spans="1:5" x14ac:dyDescent="0.2">
      <c r="A6" s="2" t="s">
        <v>4</v>
      </c>
      <c r="B6" s="50">
        <v>1492</v>
      </c>
      <c r="C6" s="50">
        <v>875</v>
      </c>
      <c r="D6" s="50">
        <v>53</v>
      </c>
      <c r="E6" s="50">
        <v>564</v>
      </c>
    </row>
    <row r="7" spans="1:5" x14ac:dyDescent="0.2">
      <c r="A7" s="2" t="s">
        <v>9</v>
      </c>
      <c r="B7" s="50">
        <v>919</v>
      </c>
      <c r="C7" s="50">
        <v>21</v>
      </c>
      <c r="D7" s="50">
        <v>883</v>
      </c>
      <c r="E7" s="50">
        <v>15</v>
      </c>
    </row>
    <row r="8" spans="1:5" x14ac:dyDescent="0.2">
      <c r="A8" s="2" t="s">
        <v>5</v>
      </c>
      <c r="B8" s="50">
        <v>594</v>
      </c>
      <c r="C8" s="50">
        <v>247</v>
      </c>
      <c r="D8" s="50">
        <v>43</v>
      </c>
      <c r="E8" s="50">
        <v>304</v>
      </c>
    </row>
    <row r="9" spans="1:5" x14ac:dyDescent="0.2">
      <c r="A9" s="2" t="s">
        <v>1</v>
      </c>
      <c r="B9" s="50">
        <v>548</v>
      </c>
      <c r="C9" s="50">
        <v>326</v>
      </c>
      <c r="D9" s="50">
        <v>155</v>
      </c>
      <c r="E9" s="50">
        <v>67</v>
      </c>
    </row>
    <row r="10" spans="1:5" x14ac:dyDescent="0.2">
      <c r="A10" s="2" t="s">
        <v>10</v>
      </c>
      <c r="B10" s="50">
        <v>513</v>
      </c>
      <c r="C10" s="50">
        <v>127</v>
      </c>
      <c r="D10" s="50">
        <v>343</v>
      </c>
      <c r="E10" s="50">
        <v>43</v>
      </c>
    </row>
    <row r="11" spans="1:5" x14ac:dyDescent="0.2">
      <c r="A11" s="2" t="s">
        <v>6</v>
      </c>
      <c r="B11" s="50">
        <v>442</v>
      </c>
      <c r="C11" s="50">
        <v>278</v>
      </c>
      <c r="D11" s="50">
        <v>138</v>
      </c>
      <c r="E11" s="50">
        <v>26</v>
      </c>
    </row>
    <row r="12" spans="1:5" x14ac:dyDescent="0.2">
      <c r="A12" s="2" t="s">
        <v>11</v>
      </c>
      <c r="B12" s="50">
        <v>430</v>
      </c>
      <c r="C12" s="50">
        <v>294</v>
      </c>
      <c r="D12" s="50">
        <v>75</v>
      </c>
      <c r="E12" s="50">
        <v>61</v>
      </c>
    </row>
    <row r="13" spans="1:5" x14ac:dyDescent="0.2">
      <c r="A13" s="2" t="s">
        <v>7</v>
      </c>
      <c r="B13" s="50">
        <v>347</v>
      </c>
      <c r="C13" s="50">
        <v>268</v>
      </c>
      <c r="D13" s="50">
        <v>45</v>
      </c>
      <c r="E13" s="50">
        <v>34</v>
      </c>
    </row>
    <row r="14" spans="1:5" x14ac:dyDescent="0.2">
      <c r="A14" s="2" t="s">
        <v>23</v>
      </c>
      <c r="B14" s="50">
        <v>234</v>
      </c>
      <c r="C14" s="50">
        <v>22</v>
      </c>
      <c r="D14" s="50">
        <v>210</v>
      </c>
      <c r="E14" s="50">
        <v>2</v>
      </c>
    </row>
    <row r="15" spans="1:5" x14ac:dyDescent="0.2">
      <c r="A15" s="2" t="s">
        <v>20</v>
      </c>
      <c r="B15" s="50">
        <v>233</v>
      </c>
      <c r="C15" s="50">
        <v>88</v>
      </c>
      <c r="D15" s="50">
        <v>10</v>
      </c>
      <c r="E15" s="50">
        <v>135</v>
      </c>
    </row>
    <row r="16" spans="1:5" x14ac:dyDescent="0.2">
      <c r="A16" s="2" t="s">
        <v>15</v>
      </c>
      <c r="B16" s="50">
        <v>190</v>
      </c>
      <c r="C16" s="50">
        <v>188</v>
      </c>
      <c r="D16" s="50"/>
      <c r="E16" s="50">
        <v>2</v>
      </c>
    </row>
    <row r="17" spans="1:5" x14ac:dyDescent="0.2">
      <c r="A17" s="2" t="s">
        <v>21</v>
      </c>
      <c r="B17" s="50">
        <v>189</v>
      </c>
      <c r="C17" s="50">
        <v>86</v>
      </c>
      <c r="D17" s="50">
        <v>8</v>
      </c>
      <c r="E17" s="50">
        <v>95</v>
      </c>
    </row>
    <row r="18" spans="1:5" x14ac:dyDescent="0.2">
      <c r="A18" s="2" t="s">
        <v>150</v>
      </c>
      <c r="B18" s="50">
        <v>182</v>
      </c>
      <c r="C18" s="50">
        <v>89</v>
      </c>
      <c r="D18" s="50">
        <v>45</v>
      </c>
      <c r="E18" s="50">
        <v>48</v>
      </c>
    </row>
    <row r="19" spans="1:5" x14ac:dyDescent="0.2">
      <c r="A19" s="2" t="s">
        <v>8</v>
      </c>
      <c r="B19" s="50">
        <v>130</v>
      </c>
      <c r="C19" s="50">
        <v>8</v>
      </c>
      <c r="D19" s="50">
        <v>109</v>
      </c>
      <c r="E19" s="50">
        <v>13</v>
      </c>
    </row>
    <row r="20" spans="1:5" x14ac:dyDescent="0.2">
      <c r="A20" s="2" t="s">
        <v>37</v>
      </c>
      <c r="B20" s="50">
        <v>120</v>
      </c>
      <c r="C20" s="50">
        <v>27</v>
      </c>
      <c r="D20" s="50">
        <v>71</v>
      </c>
      <c r="E20" s="50">
        <v>22</v>
      </c>
    </row>
    <row r="21" spans="1:5" x14ac:dyDescent="0.2">
      <c r="A21" s="2" t="s">
        <v>13</v>
      </c>
      <c r="B21" s="50">
        <v>118</v>
      </c>
      <c r="C21" s="50">
        <v>104</v>
      </c>
      <c r="D21" s="50">
        <v>1</v>
      </c>
      <c r="E21" s="50">
        <v>13</v>
      </c>
    </row>
    <row r="22" spans="1:5" x14ac:dyDescent="0.2">
      <c r="A22" s="2" t="s">
        <v>17</v>
      </c>
      <c r="B22" s="50">
        <v>109</v>
      </c>
      <c r="C22" s="50">
        <v>66</v>
      </c>
      <c r="D22" s="50">
        <v>13</v>
      </c>
      <c r="E22" s="50">
        <v>30</v>
      </c>
    </row>
    <row r="23" spans="1:5" x14ac:dyDescent="0.2">
      <c r="A23" s="2" t="s">
        <v>27</v>
      </c>
      <c r="B23" s="50">
        <v>84</v>
      </c>
      <c r="C23" s="50">
        <v>38</v>
      </c>
      <c r="D23" s="50">
        <v>41</v>
      </c>
      <c r="E23" s="50">
        <v>5</v>
      </c>
    </row>
    <row r="24" spans="1:5" x14ac:dyDescent="0.2">
      <c r="A24" s="2" t="s">
        <v>22</v>
      </c>
      <c r="B24" s="50">
        <v>77</v>
      </c>
      <c r="C24" s="50">
        <v>21</v>
      </c>
      <c r="D24" s="50">
        <v>47</v>
      </c>
      <c r="E24" s="50">
        <v>9</v>
      </c>
    </row>
    <row r="25" spans="1:5" x14ac:dyDescent="0.2">
      <c r="A25" s="2" t="s">
        <v>31</v>
      </c>
      <c r="B25" s="50">
        <v>73</v>
      </c>
      <c r="C25" s="50">
        <v>6</v>
      </c>
      <c r="D25" s="50">
        <v>13</v>
      </c>
      <c r="E25" s="50">
        <v>54</v>
      </c>
    </row>
    <row r="26" spans="1:5" x14ac:dyDescent="0.2">
      <c r="A26" s="2" t="s">
        <v>26</v>
      </c>
      <c r="B26" s="50">
        <v>73</v>
      </c>
      <c r="C26" s="50">
        <v>40</v>
      </c>
      <c r="D26" s="50">
        <v>19</v>
      </c>
      <c r="E26" s="50">
        <v>14</v>
      </c>
    </row>
    <row r="27" spans="1:5" x14ac:dyDescent="0.2">
      <c r="A27" s="2" t="s">
        <v>28</v>
      </c>
      <c r="B27" s="50">
        <v>67</v>
      </c>
      <c r="C27" s="50">
        <v>34</v>
      </c>
      <c r="D27" s="50"/>
      <c r="E27" s="50">
        <v>33</v>
      </c>
    </row>
    <row r="28" spans="1:5" x14ac:dyDescent="0.2">
      <c r="A28" s="2" t="s">
        <v>29</v>
      </c>
      <c r="B28" s="50">
        <v>65</v>
      </c>
      <c r="C28" s="50">
        <v>42</v>
      </c>
      <c r="D28" s="50">
        <v>18</v>
      </c>
      <c r="E28" s="50">
        <v>5</v>
      </c>
    </row>
    <row r="29" spans="1:5" x14ac:dyDescent="0.2">
      <c r="A29" s="2" t="s">
        <v>41</v>
      </c>
      <c r="B29" s="50">
        <v>56</v>
      </c>
      <c r="C29" s="50">
        <v>35</v>
      </c>
      <c r="D29" s="50"/>
      <c r="E29" s="50">
        <v>21</v>
      </c>
    </row>
    <row r="30" spans="1:5" x14ac:dyDescent="0.2">
      <c r="A30" s="2" t="s">
        <v>25</v>
      </c>
      <c r="B30" s="50">
        <v>53</v>
      </c>
      <c r="C30" s="50">
        <v>32</v>
      </c>
      <c r="D30" s="50">
        <v>1</v>
      </c>
      <c r="E30" s="50">
        <v>20</v>
      </c>
    </row>
    <row r="31" spans="1:5" x14ac:dyDescent="0.2">
      <c r="A31" s="2" t="s">
        <v>30</v>
      </c>
      <c r="B31" s="50">
        <v>52</v>
      </c>
      <c r="C31" s="50">
        <v>16</v>
      </c>
      <c r="D31" s="50">
        <v>3</v>
      </c>
      <c r="E31" s="50">
        <v>33</v>
      </c>
    </row>
    <row r="32" spans="1:5" x14ac:dyDescent="0.2">
      <c r="A32" s="2" t="s">
        <v>33</v>
      </c>
      <c r="B32" s="50">
        <v>46</v>
      </c>
      <c r="C32" s="50">
        <v>32</v>
      </c>
      <c r="D32" s="50">
        <v>3</v>
      </c>
      <c r="E32" s="50">
        <v>11</v>
      </c>
    </row>
    <row r="33" spans="1:5" x14ac:dyDescent="0.2">
      <c r="A33" s="2" t="s">
        <v>47</v>
      </c>
      <c r="B33" s="50">
        <v>45</v>
      </c>
      <c r="C33" s="50">
        <v>18</v>
      </c>
      <c r="D33" s="50">
        <v>8</v>
      </c>
      <c r="E33" s="50">
        <v>19</v>
      </c>
    </row>
    <row r="34" spans="1:5" x14ac:dyDescent="0.2">
      <c r="A34" s="2" t="s">
        <v>38</v>
      </c>
      <c r="B34" s="50">
        <v>42</v>
      </c>
      <c r="C34" s="50">
        <v>4</v>
      </c>
      <c r="D34" s="50"/>
      <c r="E34" s="50">
        <v>38</v>
      </c>
    </row>
    <row r="35" spans="1:5" x14ac:dyDescent="0.2">
      <c r="A35" s="2" t="s">
        <v>44</v>
      </c>
      <c r="B35" s="50">
        <v>38</v>
      </c>
      <c r="C35" s="50">
        <v>30</v>
      </c>
      <c r="D35" s="50">
        <v>3</v>
      </c>
      <c r="E35" s="50">
        <v>5</v>
      </c>
    </row>
    <row r="36" spans="1:5" x14ac:dyDescent="0.2">
      <c r="A36" s="2" t="s">
        <v>40</v>
      </c>
      <c r="B36" s="50">
        <v>34</v>
      </c>
      <c r="C36" s="50">
        <v>31</v>
      </c>
      <c r="D36" s="50"/>
      <c r="E36" s="50">
        <v>3</v>
      </c>
    </row>
    <row r="37" spans="1:5" x14ac:dyDescent="0.2">
      <c r="A37" s="2" t="s">
        <v>53</v>
      </c>
      <c r="B37" s="50">
        <v>34</v>
      </c>
      <c r="C37" s="50">
        <v>8</v>
      </c>
      <c r="D37" s="50"/>
      <c r="E37" s="50">
        <v>26</v>
      </c>
    </row>
    <row r="38" spans="1:5" x14ac:dyDescent="0.2">
      <c r="A38" s="2" t="s">
        <v>50</v>
      </c>
      <c r="B38" s="50">
        <v>34</v>
      </c>
      <c r="C38" s="50">
        <v>25</v>
      </c>
      <c r="D38" s="50">
        <v>1</v>
      </c>
      <c r="E38" s="50">
        <v>8</v>
      </c>
    </row>
    <row r="39" spans="1:5" x14ac:dyDescent="0.2">
      <c r="A39" s="2" t="s">
        <v>36</v>
      </c>
      <c r="B39" s="50">
        <v>32</v>
      </c>
      <c r="C39" s="50">
        <v>29</v>
      </c>
      <c r="D39" s="50"/>
      <c r="E39" s="50">
        <v>3</v>
      </c>
    </row>
    <row r="40" spans="1:5" x14ac:dyDescent="0.2">
      <c r="A40" s="2" t="s">
        <v>54</v>
      </c>
      <c r="B40" s="50">
        <v>32</v>
      </c>
      <c r="C40" s="50">
        <v>11</v>
      </c>
      <c r="D40" s="50">
        <v>16</v>
      </c>
      <c r="E40" s="50">
        <v>5</v>
      </c>
    </row>
    <row r="41" spans="1:5" x14ac:dyDescent="0.2">
      <c r="A41" s="2" t="s">
        <v>43</v>
      </c>
      <c r="B41" s="50">
        <v>27</v>
      </c>
      <c r="C41" s="50">
        <v>20</v>
      </c>
      <c r="D41" s="50">
        <v>2</v>
      </c>
      <c r="E41" s="50">
        <v>5</v>
      </c>
    </row>
    <row r="42" spans="1:5" x14ac:dyDescent="0.2">
      <c r="A42" s="2" t="s">
        <v>61</v>
      </c>
      <c r="B42" s="50">
        <v>27</v>
      </c>
      <c r="C42" s="50">
        <v>15</v>
      </c>
      <c r="D42" s="50">
        <v>12</v>
      </c>
      <c r="E42" s="50"/>
    </row>
    <row r="43" spans="1:5" x14ac:dyDescent="0.2">
      <c r="A43" s="2" t="s">
        <v>46</v>
      </c>
      <c r="B43" s="50">
        <v>27</v>
      </c>
      <c r="C43" s="50">
        <v>9</v>
      </c>
      <c r="D43" s="50">
        <v>3</v>
      </c>
      <c r="E43" s="50">
        <v>15</v>
      </c>
    </row>
    <row r="44" spans="1:5" x14ac:dyDescent="0.2">
      <c r="A44" s="2" t="s">
        <v>42</v>
      </c>
      <c r="B44" s="50">
        <v>26</v>
      </c>
      <c r="C44" s="50">
        <v>12</v>
      </c>
      <c r="D44" s="50">
        <v>11</v>
      </c>
      <c r="E44" s="50">
        <v>3</v>
      </c>
    </row>
    <row r="45" spans="1:5" x14ac:dyDescent="0.2">
      <c r="A45" s="2" t="s">
        <v>34</v>
      </c>
      <c r="B45" s="50">
        <v>25</v>
      </c>
      <c r="C45" s="50">
        <v>9</v>
      </c>
      <c r="D45" s="50"/>
      <c r="E45" s="50">
        <v>16</v>
      </c>
    </row>
    <row r="46" spans="1:5" x14ac:dyDescent="0.2">
      <c r="A46" s="2" t="s">
        <v>16</v>
      </c>
      <c r="B46" s="50">
        <v>24</v>
      </c>
      <c r="C46" s="50">
        <v>22</v>
      </c>
      <c r="D46" s="50"/>
      <c r="E46" s="50">
        <v>2</v>
      </c>
    </row>
    <row r="47" spans="1:5" x14ac:dyDescent="0.2">
      <c r="A47" s="2" t="s">
        <v>62</v>
      </c>
      <c r="B47" s="50">
        <v>24</v>
      </c>
      <c r="C47" s="50">
        <v>2</v>
      </c>
      <c r="D47" s="50">
        <v>16</v>
      </c>
      <c r="E47" s="50">
        <v>6</v>
      </c>
    </row>
    <row r="48" spans="1:5" x14ac:dyDescent="0.2">
      <c r="A48" s="2" t="s">
        <v>39</v>
      </c>
      <c r="B48" s="50">
        <v>23</v>
      </c>
      <c r="C48" s="50">
        <v>2</v>
      </c>
      <c r="D48" s="50"/>
      <c r="E48" s="50">
        <v>21</v>
      </c>
    </row>
    <row r="49" spans="1:5" x14ac:dyDescent="0.2">
      <c r="A49" s="2" t="s">
        <v>52</v>
      </c>
      <c r="B49" s="50">
        <v>22</v>
      </c>
      <c r="C49" s="50">
        <v>10</v>
      </c>
      <c r="D49" s="50">
        <v>10</v>
      </c>
      <c r="E49" s="50">
        <v>2</v>
      </c>
    </row>
    <row r="50" spans="1:5" x14ac:dyDescent="0.2">
      <c r="A50" s="2" t="s">
        <v>32</v>
      </c>
      <c r="B50" s="50">
        <v>22</v>
      </c>
      <c r="C50" s="50">
        <v>13</v>
      </c>
      <c r="D50" s="50"/>
      <c r="E50" s="50">
        <v>9</v>
      </c>
    </row>
    <row r="51" spans="1:5" x14ac:dyDescent="0.2">
      <c r="A51" s="2" t="s">
        <v>19</v>
      </c>
      <c r="B51" s="50">
        <v>19</v>
      </c>
      <c r="C51" s="50">
        <v>8</v>
      </c>
      <c r="D51" s="50">
        <v>10</v>
      </c>
      <c r="E51" s="50">
        <v>1</v>
      </c>
    </row>
    <row r="52" spans="1:5" x14ac:dyDescent="0.2">
      <c r="A52" s="2" t="s">
        <v>51</v>
      </c>
      <c r="B52" s="50">
        <v>19</v>
      </c>
      <c r="C52" s="50">
        <v>10</v>
      </c>
      <c r="D52" s="50">
        <v>7</v>
      </c>
      <c r="E52" s="50">
        <v>2</v>
      </c>
    </row>
    <row r="53" spans="1:5" x14ac:dyDescent="0.2">
      <c r="A53" s="2" t="s">
        <v>67</v>
      </c>
      <c r="B53" s="50">
        <v>18</v>
      </c>
      <c r="C53" s="50">
        <v>1</v>
      </c>
      <c r="D53" s="50"/>
      <c r="E53" s="50">
        <v>17</v>
      </c>
    </row>
    <row r="54" spans="1:5" x14ac:dyDescent="0.2">
      <c r="A54" s="2" t="s">
        <v>35</v>
      </c>
      <c r="B54" s="50">
        <v>17</v>
      </c>
      <c r="C54" s="50">
        <v>11</v>
      </c>
      <c r="D54" s="50">
        <v>6</v>
      </c>
      <c r="E54" s="50"/>
    </row>
    <row r="55" spans="1:5" x14ac:dyDescent="0.2">
      <c r="A55" s="2" t="s">
        <v>48</v>
      </c>
      <c r="B55" s="50">
        <v>16</v>
      </c>
      <c r="C55" s="50">
        <v>14</v>
      </c>
      <c r="D55" s="50"/>
      <c r="E55" s="50">
        <v>2</v>
      </c>
    </row>
    <row r="56" spans="1:5" x14ac:dyDescent="0.2">
      <c r="A56" s="2" t="s">
        <v>12</v>
      </c>
      <c r="B56" s="50">
        <v>12</v>
      </c>
      <c r="C56" s="50">
        <v>9</v>
      </c>
      <c r="D56" s="50">
        <v>1</v>
      </c>
      <c r="E56" s="50">
        <v>2</v>
      </c>
    </row>
    <row r="57" spans="1:5" x14ac:dyDescent="0.2">
      <c r="A57" s="2" t="s">
        <v>45</v>
      </c>
      <c r="B57" s="50">
        <v>12</v>
      </c>
      <c r="C57" s="50">
        <v>6</v>
      </c>
      <c r="D57" s="50">
        <v>5</v>
      </c>
      <c r="E57" s="50">
        <v>1</v>
      </c>
    </row>
    <row r="58" spans="1:5" x14ac:dyDescent="0.2">
      <c r="A58" s="2" t="s">
        <v>59</v>
      </c>
      <c r="B58" s="50">
        <v>11</v>
      </c>
      <c r="C58" s="50">
        <v>9</v>
      </c>
      <c r="D58" s="50"/>
      <c r="E58" s="50">
        <v>2</v>
      </c>
    </row>
    <row r="59" spans="1:5" x14ac:dyDescent="0.2">
      <c r="A59" s="2" t="s">
        <v>65</v>
      </c>
      <c r="B59" s="50">
        <v>11</v>
      </c>
      <c r="C59" s="50">
        <v>7</v>
      </c>
      <c r="D59" s="50"/>
      <c r="E59" s="50">
        <v>4</v>
      </c>
    </row>
    <row r="60" spans="1:5" x14ac:dyDescent="0.2">
      <c r="A60" s="2" t="s">
        <v>86</v>
      </c>
      <c r="B60" s="50">
        <v>10</v>
      </c>
      <c r="C60" s="50">
        <v>1</v>
      </c>
      <c r="D60" s="50">
        <v>5</v>
      </c>
      <c r="E60" s="50">
        <v>4</v>
      </c>
    </row>
    <row r="61" spans="1:5" x14ac:dyDescent="0.2">
      <c r="A61" s="2" t="s">
        <v>76</v>
      </c>
      <c r="B61" s="50">
        <v>10</v>
      </c>
      <c r="C61" s="50"/>
      <c r="D61" s="50"/>
      <c r="E61" s="50">
        <v>10</v>
      </c>
    </row>
    <row r="62" spans="1:5" x14ac:dyDescent="0.2">
      <c r="A62" s="2" t="s">
        <v>58</v>
      </c>
      <c r="B62" s="50">
        <v>9</v>
      </c>
      <c r="C62" s="50">
        <v>1</v>
      </c>
      <c r="D62" s="50"/>
      <c r="E62" s="50">
        <v>8</v>
      </c>
    </row>
    <row r="63" spans="1:5" x14ac:dyDescent="0.2">
      <c r="A63" s="2" t="s">
        <v>78</v>
      </c>
      <c r="B63" s="50">
        <v>9</v>
      </c>
      <c r="C63" s="50">
        <v>3</v>
      </c>
      <c r="D63" s="50"/>
      <c r="E63" s="50">
        <v>6</v>
      </c>
    </row>
    <row r="64" spans="1:5" x14ac:dyDescent="0.2">
      <c r="A64" s="2" t="s">
        <v>77</v>
      </c>
      <c r="B64" s="50">
        <v>9</v>
      </c>
      <c r="C64" s="50">
        <v>6</v>
      </c>
      <c r="D64" s="50">
        <v>2</v>
      </c>
      <c r="E64" s="50">
        <v>1</v>
      </c>
    </row>
    <row r="65" spans="1:5" x14ac:dyDescent="0.2">
      <c r="A65" s="2" t="s">
        <v>70</v>
      </c>
      <c r="B65" s="50">
        <v>9</v>
      </c>
      <c r="C65" s="50">
        <v>7</v>
      </c>
      <c r="D65" s="50"/>
      <c r="E65" s="50">
        <v>2</v>
      </c>
    </row>
    <row r="66" spans="1:5" x14ac:dyDescent="0.2">
      <c r="A66" s="2" t="s">
        <v>82</v>
      </c>
      <c r="B66" s="50">
        <v>8</v>
      </c>
      <c r="C66" s="50">
        <v>1</v>
      </c>
      <c r="D66" s="50">
        <v>3</v>
      </c>
      <c r="E66" s="50">
        <v>4</v>
      </c>
    </row>
    <row r="67" spans="1:5" x14ac:dyDescent="0.2">
      <c r="A67" s="2" t="s">
        <v>94</v>
      </c>
      <c r="B67" s="50">
        <v>7</v>
      </c>
      <c r="C67" s="50">
        <v>4</v>
      </c>
      <c r="D67" s="50"/>
      <c r="E67" s="50">
        <v>3</v>
      </c>
    </row>
    <row r="68" spans="1:5" x14ac:dyDescent="0.2">
      <c r="A68" s="2" t="s">
        <v>73</v>
      </c>
      <c r="B68" s="50">
        <v>7</v>
      </c>
      <c r="C68" s="50">
        <v>3</v>
      </c>
      <c r="D68" s="50">
        <v>1</v>
      </c>
      <c r="E68" s="50">
        <v>3</v>
      </c>
    </row>
    <row r="69" spans="1:5" x14ac:dyDescent="0.2">
      <c r="A69" s="2" t="s">
        <v>88</v>
      </c>
      <c r="B69" s="50">
        <v>7</v>
      </c>
      <c r="C69" s="50"/>
      <c r="D69" s="50"/>
      <c r="E69" s="50">
        <v>7</v>
      </c>
    </row>
    <row r="70" spans="1:5" x14ac:dyDescent="0.2">
      <c r="A70" s="2" t="s">
        <v>68</v>
      </c>
      <c r="B70" s="50">
        <v>7</v>
      </c>
      <c r="C70" s="50">
        <v>2</v>
      </c>
      <c r="D70" s="50">
        <v>2</v>
      </c>
      <c r="E70" s="50">
        <v>3</v>
      </c>
    </row>
    <row r="71" spans="1:5" x14ac:dyDescent="0.2">
      <c r="A71" s="2" t="s">
        <v>87</v>
      </c>
      <c r="B71" s="50">
        <v>7</v>
      </c>
      <c r="C71" s="50">
        <v>2</v>
      </c>
      <c r="D71" s="50">
        <v>3</v>
      </c>
      <c r="E71" s="50">
        <v>2</v>
      </c>
    </row>
    <row r="72" spans="1:5" x14ac:dyDescent="0.2">
      <c r="A72" s="2" t="s">
        <v>84</v>
      </c>
      <c r="B72" s="50">
        <v>7</v>
      </c>
      <c r="C72" s="50">
        <v>2</v>
      </c>
      <c r="D72" s="50">
        <v>2</v>
      </c>
      <c r="E72" s="50">
        <v>3</v>
      </c>
    </row>
    <row r="73" spans="1:5" x14ac:dyDescent="0.2">
      <c r="A73" s="2" t="s">
        <v>57</v>
      </c>
      <c r="B73" s="50">
        <v>7</v>
      </c>
      <c r="C73" s="50">
        <v>4</v>
      </c>
      <c r="D73" s="50">
        <v>1</v>
      </c>
      <c r="E73" s="50">
        <v>2</v>
      </c>
    </row>
    <row r="74" spans="1:5" x14ac:dyDescent="0.2">
      <c r="A74" s="2" t="s">
        <v>102</v>
      </c>
      <c r="B74" s="50">
        <v>5</v>
      </c>
      <c r="C74" s="50"/>
      <c r="D74" s="50"/>
      <c r="E74" s="50">
        <v>5</v>
      </c>
    </row>
    <row r="75" spans="1:5" x14ac:dyDescent="0.2">
      <c r="A75" s="2" t="s">
        <v>71</v>
      </c>
      <c r="B75" s="50">
        <v>5</v>
      </c>
      <c r="C75" s="50"/>
      <c r="D75" s="50">
        <v>3</v>
      </c>
      <c r="E75" s="50">
        <v>2</v>
      </c>
    </row>
    <row r="76" spans="1:5" x14ac:dyDescent="0.2">
      <c r="A76" s="2" t="s">
        <v>56</v>
      </c>
      <c r="B76" s="50">
        <v>5</v>
      </c>
      <c r="C76" s="50">
        <v>2</v>
      </c>
      <c r="D76" s="50"/>
      <c r="E76" s="50">
        <v>3</v>
      </c>
    </row>
    <row r="77" spans="1:5" x14ac:dyDescent="0.2">
      <c r="A77" s="2" t="s">
        <v>96</v>
      </c>
      <c r="B77" s="50">
        <v>5</v>
      </c>
      <c r="C77" s="50">
        <v>4</v>
      </c>
      <c r="D77" s="50"/>
      <c r="E77" s="50">
        <v>1</v>
      </c>
    </row>
    <row r="78" spans="1:5" x14ac:dyDescent="0.2">
      <c r="A78" s="2" t="s">
        <v>63</v>
      </c>
      <c r="B78" s="50">
        <v>4</v>
      </c>
      <c r="C78" s="50">
        <v>3</v>
      </c>
      <c r="D78" s="50">
        <v>1</v>
      </c>
      <c r="E78" s="50"/>
    </row>
    <row r="79" spans="1:5" x14ac:dyDescent="0.2">
      <c r="A79" s="2" t="s">
        <v>83</v>
      </c>
      <c r="B79" s="50">
        <v>4</v>
      </c>
      <c r="C79" s="50">
        <v>1</v>
      </c>
      <c r="D79" s="50">
        <v>1</v>
      </c>
      <c r="E79" s="50">
        <v>2</v>
      </c>
    </row>
    <row r="80" spans="1:5" x14ac:dyDescent="0.2">
      <c r="A80" s="2" t="s">
        <v>55</v>
      </c>
      <c r="B80" s="50">
        <v>4</v>
      </c>
      <c r="C80" s="50">
        <v>3</v>
      </c>
      <c r="D80" s="50"/>
      <c r="E80" s="50">
        <v>1</v>
      </c>
    </row>
    <row r="81" spans="1:5" x14ac:dyDescent="0.2">
      <c r="A81" s="2" t="s">
        <v>97</v>
      </c>
      <c r="B81" s="50">
        <v>4</v>
      </c>
      <c r="C81" s="50">
        <v>4</v>
      </c>
      <c r="D81" s="50"/>
      <c r="E81" s="50"/>
    </row>
    <row r="82" spans="1:5" x14ac:dyDescent="0.2">
      <c r="A82" s="2" t="s">
        <v>147</v>
      </c>
      <c r="B82" s="50">
        <v>72</v>
      </c>
      <c r="C82" s="50">
        <v>37</v>
      </c>
      <c r="D82" s="50">
        <v>13</v>
      </c>
      <c r="E82" s="50">
        <v>22</v>
      </c>
    </row>
    <row r="83" spans="1:5" x14ac:dyDescent="0.2">
      <c r="A83" s="2" t="s">
        <v>0</v>
      </c>
      <c r="B83" s="50">
        <v>8330</v>
      </c>
      <c r="C83" s="50">
        <v>3845</v>
      </c>
      <c r="D83" s="50">
        <v>2495</v>
      </c>
      <c r="E83" s="50">
        <v>1990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/>
  </sheetViews>
  <sheetFormatPr baseColWidth="10" defaultRowHeight="14.25" x14ac:dyDescent="0.2"/>
  <cols>
    <col min="1" max="1" width="17" customWidth="1"/>
    <col min="2" max="2" width="18.875" customWidth="1"/>
    <col min="3" max="3" width="20.5" customWidth="1"/>
    <col min="4" max="4" width="17.75" customWidth="1"/>
    <col min="5" max="5" width="12.25" customWidth="1"/>
    <col min="6" max="6" width="12.625" customWidth="1"/>
    <col min="7" max="7" width="14.5" customWidth="1"/>
    <col min="9" max="9" width="16.625" customWidth="1"/>
    <col min="10" max="10" width="17.375" customWidth="1"/>
  </cols>
  <sheetData>
    <row r="1" spans="1:10" x14ac:dyDescent="0.2">
      <c r="A1" s="3" t="s">
        <v>249</v>
      </c>
    </row>
    <row r="3" spans="1:10" s="13" customFormat="1" ht="18" x14ac:dyDescent="0.25">
      <c r="A3" s="13" t="s">
        <v>343</v>
      </c>
    </row>
    <row r="5" spans="1:10" ht="32.1" customHeight="1" x14ac:dyDescent="0.2">
      <c r="A5" s="7"/>
      <c r="B5" s="10"/>
      <c r="C5" s="11"/>
      <c r="D5" s="64" t="s">
        <v>230</v>
      </c>
      <c r="E5" s="65"/>
      <c r="F5" s="65"/>
      <c r="G5" s="65"/>
      <c r="H5" s="65"/>
      <c r="I5" s="65"/>
      <c r="J5" s="66"/>
    </row>
    <row r="6" spans="1:10" ht="46.5" customHeight="1" x14ac:dyDescent="0.2">
      <c r="A6" s="12" t="s">
        <v>149</v>
      </c>
      <c r="B6" s="12" t="s">
        <v>229</v>
      </c>
      <c r="C6" s="12" t="s">
        <v>202</v>
      </c>
      <c r="D6" s="12" t="s">
        <v>221</v>
      </c>
      <c r="E6" s="12" t="s">
        <v>222</v>
      </c>
      <c r="F6" s="12" t="s">
        <v>223</v>
      </c>
      <c r="G6" s="12" t="s">
        <v>224</v>
      </c>
      <c r="H6" s="12" t="s">
        <v>225</v>
      </c>
      <c r="I6" s="12" t="s">
        <v>226</v>
      </c>
      <c r="J6" s="12" t="s">
        <v>227</v>
      </c>
    </row>
    <row r="7" spans="1:10" x14ac:dyDescent="0.2">
      <c r="A7" s="2" t="s">
        <v>1</v>
      </c>
      <c r="B7" s="50">
        <v>2207</v>
      </c>
      <c r="C7" s="63">
        <v>0.95088323998276603</v>
      </c>
      <c r="D7" s="50">
        <v>170</v>
      </c>
      <c r="E7" s="50">
        <v>96</v>
      </c>
      <c r="F7" s="50"/>
      <c r="G7" s="50">
        <v>509</v>
      </c>
      <c r="H7" s="50">
        <v>1422</v>
      </c>
      <c r="I7" s="50"/>
      <c r="J7" s="50">
        <v>10</v>
      </c>
    </row>
    <row r="8" spans="1:10" x14ac:dyDescent="0.2">
      <c r="A8" s="2" t="s">
        <v>7</v>
      </c>
      <c r="B8" s="50">
        <v>541</v>
      </c>
      <c r="C8" s="63">
        <v>0.96953405017921146</v>
      </c>
      <c r="D8" s="50">
        <v>12</v>
      </c>
      <c r="E8" s="50">
        <v>434</v>
      </c>
      <c r="F8" s="50">
        <v>50</v>
      </c>
      <c r="G8" s="50">
        <v>31</v>
      </c>
      <c r="H8" s="50">
        <v>8</v>
      </c>
      <c r="I8" s="50">
        <v>6</v>
      </c>
      <c r="J8" s="50"/>
    </row>
    <row r="9" spans="1:10" x14ac:dyDescent="0.2">
      <c r="A9" s="2" t="s">
        <v>5</v>
      </c>
      <c r="B9" s="50">
        <v>426</v>
      </c>
      <c r="C9" s="63">
        <v>0.9838337182448037</v>
      </c>
      <c r="D9" s="50">
        <v>46</v>
      </c>
      <c r="E9" s="50">
        <v>296</v>
      </c>
      <c r="F9" s="50">
        <v>31</v>
      </c>
      <c r="G9" s="50">
        <v>26</v>
      </c>
      <c r="H9" s="50">
        <v>19</v>
      </c>
      <c r="I9" s="50">
        <v>8</v>
      </c>
      <c r="J9" s="50"/>
    </row>
    <row r="10" spans="1:10" x14ac:dyDescent="0.2">
      <c r="A10" s="2" t="s">
        <v>6</v>
      </c>
      <c r="B10" s="50">
        <v>370</v>
      </c>
      <c r="C10" s="63">
        <v>0.97112860892388453</v>
      </c>
      <c r="D10" s="50">
        <v>19</v>
      </c>
      <c r="E10" s="50">
        <v>316</v>
      </c>
      <c r="F10" s="50">
        <v>4</v>
      </c>
      <c r="G10" s="50">
        <v>20</v>
      </c>
      <c r="H10" s="50">
        <v>5</v>
      </c>
      <c r="I10" s="50">
        <v>4</v>
      </c>
      <c r="J10" s="50">
        <v>2</v>
      </c>
    </row>
    <row r="11" spans="1:10" x14ac:dyDescent="0.2">
      <c r="A11" s="2" t="s">
        <v>10</v>
      </c>
      <c r="B11" s="50">
        <v>286</v>
      </c>
      <c r="C11" s="63">
        <v>0.97278911564625847</v>
      </c>
      <c r="D11" s="50">
        <v>4</v>
      </c>
      <c r="E11" s="50">
        <v>126</v>
      </c>
      <c r="F11" s="50">
        <v>1</v>
      </c>
      <c r="G11" s="50">
        <v>21</v>
      </c>
      <c r="H11" s="50">
        <v>45</v>
      </c>
      <c r="I11" s="50">
        <v>89</v>
      </c>
      <c r="J11" s="50"/>
    </row>
    <row r="12" spans="1:10" x14ac:dyDescent="0.2">
      <c r="A12" s="2" t="s">
        <v>22</v>
      </c>
      <c r="B12" s="50">
        <v>209</v>
      </c>
      <c r="C12" s="63">
        <v>0.86363636363636365</v>
      </c>
      <c r="D12" s="50">
        <v>4</v>
      </c>
      <c r="E12" s="50">
        <v>166</v>
      </c>
      <c r="F12" s="50"/>
      <c r="G12" s="50">
        <v>35</v>
      </c>
      <c r="H12" s="50">
        <v>4</v>
      </c>
      <c r="I12" s="50"/>
      <c r="J12" s="50"/>
    </row>
    <row r="13" spans="1:10" x14ac:dyDescent="0.2">
      <c r="A13" s="2" t="s">
        <v>4</v>
      </c>
      <c r="B13" s="50">
        <v>152</v>
      </c>
      <c r="C13" s="63">
        <v>0.82608695652173914</v>
      </c>
      <c r="D13" s="50">
        <v>10</v>
      </c>
      <c r="E13" s="50">
        <v>98</v>
      </c>
      <c r="F13" s="50">
        <v>3</v>
      </c>
      <c r="G13" s="50">
        <v>33</v>
      </c>
      <c r="H13" s="50">
        <v>4</v>
      </c>
      <c r="I13" s="50">
        <v>3</v>
      </c>
      <c r="J13" s="50">
        <v>1</v>
      </c>
    </row>
    <row r="14" spans="1:10" x14ac:dyDescent="0.2">
      <c r="A14" s="2" t="s">
        <v>17</v>
      </c>
      <c r="B14" s="50">
        <v>147</v>
      </c>
      <c r="C14" s="63">
        <v>0.96078431372549022</v>
      </c>
      <c r="D14" s="50">
        <v>10</v>
      </c>
      <c r="E14" s="50">
        <v>103</v>
      </c>
      <c r="F14" s="50">
        <v>12</v>
      </c>
      <c r="G14" s="50">
        <v>9</v>
      </c>
      <c r="H14" s="50">
        <v>9</v>
      </c>
      <c r="I14" s="50">
        <v>4</v>
      </c>
      <c r="J14" s="50"/>
    </row>
    <row r="15" spans="1:10" x14ac:dyDescent="0.2">
      <c r="A15" s="2" t="s">
        <v>21</v>
      </c>
      <c r="B15" s="50">
        <v>138</v>
      </c>
      <c r="C15" s="63">
        <v>1</v>
      </c>
      <c r="D15" s="50">
        <v>11</v>
      </c>
      <c r="E15" s="50">
        <v>108</v>
      </c>
      <c r="F15" s="50">
        <v>5</v>
      </c>
      <c r="G15" s="50">
        <v>5</v>
      </c>
      <c r="H15" s="50">
        <v>1</v>
      </c>
      <c r="I15" s="50">
        <v>8</v>
      </c>
      <c r="J15" s="50"/>
    </row>
    <row r="16" spans="1:10" x14ac:dyDescent="0.2">
      <c r="A16" s="2" t="s">
        <v>20</v>
      </c>
      <c r="B16" s="50">
        <v>122</v>
      </c>
      <c r="C16" s="63">
        <v>0.99186991869918695</v>
      </c>
      <c r="D16" s="50">
        <v>8</v>
      </c>
      <c r="E16" s="50">
        <v>103</v>
      </c>
      <c r="F16" s="50"/>
      <c r="G16" s="50">
        <v>8</v>
      </c>
      <c r="H16" s="50"/>
      <c r="I16" s="50">
        <v>3</v>
      </c>
      <c r="J16" s="50"/>
    </row>
    <row r="17" spans="1:10" x14ac:dyDescent="0.2">
      <c r="A17" s="2" t="s">
        <v>34</v>
      </c>
      <c r="B17" s="50">
        <v>113</v>
      </c>
      <c r="C17" s="63">
        <v>1</v>
      </c>
      <c r="D17" s="50"/>
      <c r="E17" s="50">
        <v>111</v>
      </c>
      <c r="F17" s="50"/>
      <c r="G17" s="50">
        <v>1</v>
      </c>
      <c r="H17" s="50">
        <v>1</v>
      </c>
      <c r="I17" s="50"/>
      <c r="J17" s="50"/>
    </row>
    <row r="18" spans="1:10" x14ac:dyDescent="0.2">
      <c r="A18" s="2" t="s">
        <v>9</v>
      </c>
      <c r="B18" s="50">
        <v>113</v>
      </c>
      <c r="C18" s="63">
        <v>0.61413043478260865</v>
      </c>
      <c r="D18" s="50">
        <v>9</v>
      </c>
      <c r="E18" s="50">
        <v>40</v>
      </c>
      <c r="F18" s="50">
        <v>5</v>
      </c>
      <c r="G18" s="50">
        <v>2</v>
      </c>
      <c r="H18" s="50">
        <v>57</v>
      </c>
      <c r="I18" s="50"/>
      <c r="J18" s="50"/>
    </row>
    <row r="19" spans="1:10" x14ac:dyDescent="0.2">
      <c r="A19" s="2" t="s">
        <v>30</v>
      </c>
      <c r="B19" s="50">
        <v>109</v>
      </c>
      <c r="C19" s="63">
        <v>0.99090909090909096</v>
      </c>
      <c r="D19" s="50">
        <v>15</v>
      </c>
      <c r="E19" s="50">
        <v>76</v>
      </c>
      <c r="F19" s="50">
        <v>12</v>
      </c>
      <c r="G19" s="50">
        <v>5</v>
      </c>
      <c r="H19" s="50"/>
      <c r="I19" s="50">
        <v>1</v>
      </c>
      <c r="J19" s="50"/>
    </row>
    <row r="20" spans="1:10" x14ac:dyDescent="0.2">
      <c r="A20" s="2" t="s">
        <v>25</v>
      </c>
      <c r="B20" s="50">
        <v>103</v>
      </c>
      <c r="C20" s="63">
        <v>0.9196428571428571</v>
      </c>
      <c r="D20" s="50">
        <v>2</v>
      </c>
      <c r="E20" s="50">
        <v>95</v>
      </c>
      <c r="F20" s="50"/>
      <c r="G20" s="50">
        <v>6</v>
      </c>
      <c r="H20" s="50"/>
      <c r="I20" s="50"/>
      <c r="J20" s="50"/>
    </row>
    <row r="21" spans="1:10" x14ac:dyDescent="0.2">
      <c r="A21" s="2" t="s">
        <v>28</v>
      </c>
      <c r="B21" s="50">
        <v>100</v>
      </c>
      <c r="C21" s="63">
        <v>0.99009900990099009</v>
      </c>
      <c r="D21" s="50">
        <v>2</v>
      </c>
      <c r="E21" s="50">
        <v>93</v>
      </c>
      <c r="F21" s="50">
        <v>1</v>
      </c>
      <c r="G21" s="50">
        <v>3</v>
      </c>
      <c r="H21" s="50"/>
      <c r="I21" s="50">
        <v>1</v>
      </c>
      <c r="J21" s="50"/>
    </row>
    <row r="22" spans="1:10" x14ac:dyDescent="0.2">
      <c r="A22" s="2" t="s">
        <v>32</v>
      </c>
      <c r="B22" s="50">
        <v>96</v>
      </c>
      <c r="C22" s="63">
        <v>0.8571428571428571</v>
      </c>
      <c r="D22" s="50">
        <v>5</v>
      </c>
      <c r="E22" s="50">
        <v>81</v>
      </c>
      <c r="F22" s="50"/>
      <c r="G22" s="50">
        <v>9</v>
      </c>
      <c r="H22" s="50"/>
      <c r="I22" s="50"/>
      <c r="J22" s="50">
        <v>1</v>
      </c>
    </row>
    <row r="23" spans="1:10" x14ac:dyDescent="0.2">
      <c r="A23" s="2" t="s">
        <v>16</v>
      </c>
      <c r="B23" s="50">
        <v>94</v>
      </c>
      <c r="C23" s="63">
        <v>0.95918367346938771</v>
      </c>
      <c r="D23" s="50">
        <v>1</v>
      </c>
      <c r="E23" s="50">
        <v>81</v>
      </c>
      <c r="F23" s="50">
        <v>1</v>
      </c>
      <c r="G23" s="50">
        <v>9</v>
      </c>
      <c r="H23" s="50"/>
      <c r="I23" s="50">
        <v>2</v>
      </c>
      <c r="J23" s="50"/>
    </row>
    <row r="24" spans="1:10" x14ac:dyDescent="0.2">
      <c r="A24" s="2" t="s">
        <v>29</v>
      </c>
      <c r="B24" s="50">
        <v>92</v>
      </c>
      <c r="C24" s="63">
        <v>0.97872340425531912</v>
      </c>
      <c r="D24" s="50">
        <v>12</v>
      </c>
      <c r="E24" s="50">
        <v>70</v>
      </c>
      <c r="F24" s="50">
        <v>2</v>
      </c>
      <c r="G24" s="50">
        <v>3</v>
      </c>
      <c r="H24" s="50">
        <v>3</v>
      </c>
      <c r="I24" s="50">
        <v>2</v>
      </c>
      <c r="J24" s="50"/>
    </row>
    <row r="25" spans="1:10" x14ac:dyDescent="0.2">
      <c r="A25" s="2" t="s">
        <v>11</v>
      </c>
      <c r="B25" s="50">
        <v>89</v>
      </c>
      <c r="C25" s="63">
        <v>0.94680851063829785</v>
      </c>
      <c r="D25" s="50">
        <v>4</v>
      </c>
      <c r="E25" s="50">
        <v>59</v>
      </c>
      <c r="F25" s="50"/>
      <c r="G25" s="50">
        <v>20</v>
      </c>
      <c r="H25" s="50">
        <v>2</v>
      </c>
      <c r="I25" s="50">
        <v>2</v>
      </c>
      <c r="J25" s="50">
        <v>2</v>
      </c>
    </row>
    <row r="26" spans="1:10" x14ac:dyDescent="0.2">
      <c r="A26" s="2" t="s">
        <v>13</v>
      </c>
      <c r="B26" s="50">
        <v>89</v>
      </c>
      <c r="C26" s="63">
        <v>0.78761061946902655</v>
      </c>
      <c r="D26" s="50"/>
      <c r="E26" s="50">
        <v>77</v>
      </c>
      <c r="F26" s="50">
        <v>1</v>
      </c>
      <c r="G26" s="50">
        <v>9</v>
      </c>
      <c r="H26" s="50">
        <v>1</v>
      </c>
      <c r="I26" s="50"/>
      <c r="J26" s="50">
        <v>1</v>
      </c>
    </row>
    <row r="27" spans="1:10" x14ac:dyDescent="0.2">
      <c r="A27" s="2" t="s">
        <v>8</v>
      </c>
      <c r="B27" s="50">
        <v>71</v>
      </c>
      <c r="C27" s="63">
        <v>0.94666666666666666</v>
      </c>
      <c r="D27" s="50">
        <v>25</v>
      </c>
      <c r="E27" s="50">
        <v>14</v>
      </c>
      <c r="F27" s="50">
        <v>2</v>
      </c>
      <c r="G27" s="50">
        <v>10</v>
      </c>
      <c r="H27" s="50">
        <v>20</v>
      </c>
      <c r="I27" s="50"/>
      <c r="J27" s="50"/>
    </row>
    <row r="28" spans="1:10" x14ac:dyDescent="0.2">
      <c r="A28" s="2" t="s">
        <v>23</v>
      </c>
      <c r="B28" s="50">
        <v>63</v>
      </c>
      <c r="C28" s="63">
        <v>0.95454545454545459</v>
      </c>
      <c r="D28" s="50">
        <v>1</v>
      </c>
      <c r="E28" s="50">
        <v>23</v>
      </c>
      <c r="F28" s="50">
        <v>1</v>
      </c>
      <c r="G28" s="50">
        <v>2</v>
      </c>
      <c r="H28" s="50">
        <v>4</v>
      </c>
      <c r="I28" s="50">
        <v>32</v>
      </c>
      <c r="J28" s="50"/>
    </row>
    <row r="29" spans="1:10" x14ac:dyDescent="0.2">
      <c r="A29" s="2" t="s">
        <v>15</v>
      </c>
      <c r="B29" s="50">
        <v>61</v>
      </c>
      <c r="C29" s="63">
        <v>0.6853932584269663</v>
      </c>
      <c r="D29" s="50">
        <v>1</v>
      </c>
      <c r="E29" s="50">
        <v>42</v>
      </c>
      <c r="F29" s="50">
        <v>5</v>
      </c>
      <c r="G29" s="50">
        <v>13</v>
      </c>
      <c r="H29" s="50"/>
      <c r="I29" s="50"/>
      <c r="J29" s="50"/>
    </row>
    <row r="30" spans="1:10" x14ac:dyDescent="0.2">
      <c r="A30" s="2" t="s">
        <v>40</v>
      </c>
      <c r="B30" s="50">
        <v>58</v>
      </c>
      <c r="C30" s="63">
        <v>0.93548387096774188</v>
      </c>
      <c r="D30" s="50"/>
      <c r="E30" s="50">
        <v>49</v>
      </c>
      <c r="F30" s="50">
        <v>1</v>
      </c>
      <c r="G30" s="50">
        <v>7</v>
      </c>
      <c r="H30" s="50"/>
      <c r="I30" s="50">
        <v>1</v>
      </c>
      <c r="J30" s="50"/>
    </row>
    <row r="31" spans="1:10" x14ac:dyDescent="0.2">
      <c r="A31" s="2" t="s">
        <v>38</v>
      </c>
      <c r="B31" s="50">
        <v>54</v>
      </c>
      <c r="C31" s="63">
        <v>1</v>
      </c>
      <c r="D31" s="50">
        <v>2</v>
      </c>
      <c r="E31" s="50">
        <v>48</v>
      </c>
      <c r="F31" s="50">
        <v>1</v>
      </c>
      <c r="G31" s="50">
        <v>1</v>
      </c>
      <c r="H31" s="50">
        <v>1</v>
      </c>
      <c r="I31" s="50">
        <v>1</v>
      </c>
      <c r="J31" s="50"/>
    </row>
    <row r="32" spans="1:10" x14ac:dyDescent="0.2">
      <c r="A32" s="2" t="s">
        <v>31</v>
      </c>
      <c r="B32" s="50">
        <v>45</v>
      </c>
      <c r="C32" s="63">
        <v>0.86538461538461542</v>
      </c>
      <c r="D32" s="50">
        <v>7</v>
      </c>
      <c r="E32" s="50">
        <v>29</v>
      </c>
      <c r="F32" s="50"/>
      <c r="G32" s="50">
        <v>2</v>
      </c>
      <c r="H32" s="50">
        <v>7</v>
      </c>
      <c r="I32" s="50"/>
      <c r="J32" s="50"/>
    </row>
    <row r="33" spans="1:10" x14ac:dyDescent="0.2">
      <c r="A33" s="2" t="s">
        <v>43</v>
      </c>
      <c r="B33" s="50">
        <v>40</v>
      </c>
      <c r="C33" s="63">
        <v>0.93023255813953487</v>
      </c>
      <c r="D33" s="50">
        <v>8</v>
      </c>
      <c r="E33" s="50">
        <v>16</v>
      </c>
      <c r="F33" s="50">
        <v>2</v>
      </c>
      <c r="G33" s="50">
        <v>8</v>
      </c>
      <c r="H33" s="50">
        <v>5</v>
      </c>
      <c r="I33" s="50">
        <v>1</v>
      </c>
      <c r="J33" s="50"/>
    </row>
    <row r="34" spans="1:10" x14ac:dyDescent="0.2">
      <c r="A34" s="2" t="s">
        <v>39</v>
      </c>
      <c r="B34" s="50">
        <v>40</v>
      </c>
      <c r="C34" s="63">
        <v>0.90909090909090906</v>
      </c>
      <c r="D34" s="50">
        <v>1</v>
      </c>
      <c r="E34" s="50">
        <v>36</v>
      </c>
      <c r="F34" s="50"/>
      <c r="G34" s="50">
        <v>2</v>
      </c>
      <c r="H34" s="50">
        <v>1</v>
      </c>
      <c r="I34" s="50"/>
      <c r="J34" s="50"/>
    </row>
    <row r="35" spans="1:10" x14ac:dyDescent="0.2">
      <c r="A35" s="2" t="s">
        <v>33</v>
      </c>
      <c r="B35" s="50">
        <v>38</v>
      </c>
      <c r="C35" s="63">
        <v>1</v>
      </c>
      <c r="D35" s="50">
        <v>1</v>
      </c>
      <c r="E35" s="50">
        <v>28</v>
      </c>
      <c r="F35" s="50">
        <v>1</v>
      </c>
      <c r="G35" s="50"/>
      <c r="H35" s="50">
        <v>8</v>
      </c>
      <c r="I35" s="50"/>
      <c r="J35" s="50"/>
    </row>
    <row r="36" spans="1:10" x14ac:dyDescent="0.2">
      <c r="A36" s="2" t="s">
        <v>58</v>
      </c>
      <c r="B36" s="50">
        <v>32</v>
      </c>
      <c r="C36" s="63">
        <v>0.96969696969696972</v>
      </c>
      <c r="D36" s="50">
        <v>1</v>
      </c>
      <c r="E36" s="50">
        <v>30</v>
      </c>
      <c r="F36" s="50"/>
      <c r="G36" s="50"/>
      <c r="H36" s="50">
        <v>1</v>
      </c>
      <c r="I36" s="50"/>
      <c r="J36" s="50"/>
    </row>
    <row r="37" spans="1:10" x14ac:dyDescent="0.2">
      <c r="A37" s="2" t="s">
        <v>27</v>
      </c>
      <c r="B37" s="50">
        <v>31</v>
      </c>
      <c r="C37" s="63">
        <v>0.93939393939393945</v>
      </c>
      <c r="D37" s="50"/>
      <c r="E37" s="50">
        <v>20</v>
      </c>
      <c r="F37" s="50">
        <v>2</v>
      </c>
      <c r="G37" s="50">
        <v>7</v>
      </c>
      <c r="H37" s="50">
        <v>1</v>
      </c>
      <c r="I37" s="50">
        <v>1</v>
      </c>
      <c r="J37" s="50"/>
    </row>
    <row r="38" spans="1:10" x14ac:dyDescent="0.2">
      <c r="A38" s="2" t="s">
        <v>42</v>
      </c>
      <c r="B38" s="50">
        <v>30</v>
      </c>
      <c r="C38" s="63">
        <v>0.967741935483871</v>
      </c>
      <c r="D38" s="50">
        <v>10</v>
      </c>
      <c r="E38" s="50">
        <v>12</v>
      </c>
      <c r="F38" s="50">
        <v>1</v>
      </c>
      <c r="G38" s="50">
        <v>6</v>
      </c>
      <c r="H38" s="50"/>
      <c r="I38" s="50"/>
      <c r="J38" s="50">
        <v>1</v>
      </c>
    </row>
    <row r="39" spans="1:10" x14ac:dyDescent="0.2">
      <c r="A39" s="2" t="s">
        <v>66</v>
      </c>
      <c r="B39" s="50">
        <v>29</v>
      </c>
      <c r="C39" s="63">
        <v>0.96666666666666667</v>
      </c>
      <c r="D39" s="50"/>
      <c r="E39" s="50">
        <v>26</v>
      </c>
      <c r="F39" s="50"/>
      <c r="G39" s="50"/>
      <c r="H39" s="50">
        <v>3</v>
      </c>
      <c r="I39" s="50"/>
      <c r="J39" s="50"/>
    </row>
    <row r="40" spans="1:10" x14ac:dyDescent="0.2">
      <c r="A40" s="2" t="s">
        <v>46</v>
      </c>
      <c r="B40" s="50">
        <v>26</v>
      </c>
      <c r="C40" s="63">
        <v>0.9285714285714286</v>
      </c>
      <c r="D40" s="50">
        <v>2</v>
      </c>
      <c r="E40" s="50">
        <v>5</v>
      </c>
      <c r="F40" s="50">
        <v>1</v>
      </c>
      <c r="G40" s="50">
        <v>2</v>
      </c>
      <c r="H40" s="50">
        <v>15</v>
      </c>
      <c r="I40" s="50">
        <v>1</v>
      </c>
      <c r="J40" s="50"/>
    </row>
    <row r="41" spans="1:10" x14ac:dyDescent="0.2">
      <c r="A41" s="2" t="s">
        <v>228</v>
      </c>
      <c r="B41" s="50">
        <v>26</v>
      </c>
      <c r="C41" s="63">
        <v>1</v>
      </c>
      <c r="D41" s="50">
        <v>1</v>
      </c>
      <c r="E41" s="50">
        <v>15</v>
      </c>
      <c r="F41" s="50">
        <v>2</v>
      </c>
      <c r="G41" s="50">
        <v>3</v>
      </c>
      <c r="H41" s="50">
        <v>2</v>
      </c>
      <c r="I41" s="50">
        <v>3</v>
      </c>
      <c r="J41" s="50"/>
    </row>
    <row r="42" spans="1:10" x14ac:dyDescent="0.2">
      <c r="A42" s="2" t="s">
        <v>63</v>
      </c>
      <c r="B42" s="50">
        <v>26</v>
      </c>
      <c r="C42" s="63">
        <v>1</v>
      </c>
      <c r="D42" s="50"/>
      <c r="E42" s="50">
        <v>25</v>
      </c>
      <c r="F42" s="50">
        <v>1</v>
      </c>
      <c r="G42" s="50"/>
      <c r="H42" s="50"/>
      <c r="I42" s="50"/>
      <c r="J42" s="50"/>
    </row>
    <row r="43" spans="1:10" x14ac:dyDescent="0.2">
      <c r="A43" s="2" t="s">
        <v>26</v>
      </c>
      <c r="B43" s="50">
        <v>24</v>
      </c>
      <c r="C43" s="63">
        <v>0.8571428571428571</v>
      </c>
      <c r="D43" s="50">
        <v>8</v>
      </c>
      <c r="E43" s="50">
        <v>13</v>
      </c>
      <c r="F43" s="50">
        <v>1</v>
      </c>
      <c r="G43" s="50">
        <v>1</v>
      </c>
      <c r="H43" s="50"/>
      <c r="I43" s="50">
        <v>1</v>
      </c>
      <c r="J43" s="50"/>
    </row>
    <row r="44" spans="1:10" x14ac:dyDescent="0.2">
      <c r="A44" s="2" t="s">
        <v>52</v>
      </c>
      <c r="B44" s="50">
        <v>24</v>
      </c>
      <c r="C44" s="63">
        <v>0.92307692307692313</v>
      </c>
      <c r="D44" s="50">
        <v>3</v>
      </c>
      <c r="E44" s="50">
        <v>20</v>
      </c>
      <c r="F44" s="50"/>
      <c r="G44" s="50">
        <v>1</v>
      </c>
      <c r="H44" s="50"/>
      <c r="I44" s="50"/>
      <c r="J44" s="50"/>
    </row>
    <row r="45" spans="1:10" x14ac:dyDescent="0.2">
      <c r="A45" s="2" t="s">
        <v>35</v>
      </c>
      <c r="B45" s="50">
        <v>23</v>
      </c>
      <c r="C45" s="63">
        <v>0.88461538461538458</v>
      </c>
      <c r="D45" s="50"/>
      <c r="E45" s="50">
        <v>19</v>
      </c>
      <c r="F45" s="50">
        <v>1</v>
      </c>
      <c r="G45" s="50">
        <v>1</v>
      </c>
      <c r="H45" s="50"/>
      <c r="I45" s="50">
        <v>1</v>
      </c>
      <c r="J45" s="50">
        <v>1</v>
      </c>
    </row>
    <row r="46" spans="1:10" x14ac:dyDescent="0.2">
      <c r="A46" s="2" t="s">
        <v>59</v>
      </c>
      <c r="B46" s="50">
        <v>20</v>
      </c>
      <c r="C46" s="63">
        <v>0.86956521739130432</v>
      </c>
      <c r="D46" s="50"/>
      <c r="E46" s="50">
        <v>18</v>
      </c>
      <c r="F46" s="50"/>
      <c r="G46" s="50">
        <v>1</v>
      </c>
      <c r="H46" s="50"/>
      <c r="I46" s="50">
        <v>1</v>
      </c>
      <c r="J46" s="50"/>
    </row>
    <row r="47" spans="1:10" x14ac:dyDescent="0.2">
      <c r="A47" s="2" t="s">
        <v>56</v>
      </c>
      <c r="B47" s="50">
        <v>20</v>
      </c>
      <c r="C47" s="63">
        <v>0.7142857142857143</v>
      </c>
      <c r="D47" s="50"/>
      <c r="E47" s="50">
        <v>16</v>
      </c>
      <c r="F47" s="50">
        <v>1</v>
      </c>
      <c r="G47" s="50">
        <v>3</v>
      </c>
      <c r="H47" s="50"/>
      <c r="I47" s="50"/>
      <c r="J47" s="50"/>
    </row>
    <row r="48" spans="1:10" x14ac:dyDescent="0.2">
      <c r="A48" s="2" t="s">
        <v>41</v>
      </c>
      <c r="B48" s="50">
        <v>19</v>
      </c>
      <c r="C48" s="63"/>
      <c r="D48" s="50"/>
      <c r="E48" s="50">
        <v>15</v>
      </c>
      <c r="F48" s="50">
        <v>2</v>
      </c>
      <c r="G48" s="50">
        <v>2</v>
      </c>
      <c r="H48" s="50"/>
      <c r="I48" s="50"/>
      <c r="J48" s="50"/>
    </row>
    <row r="49" spans="1:10" x14ac:dyDescent="0.2">
      <c r="A49" s="2" t="s">
        <v>44</v>
      </c>
      <c r="B49" s="50">
        <v>17</v>
      </c>
      <c r="C49" s="63"/>
      <c r="D49" s="50">
        <v>3</v>
      </c>
      <c r="E49" s="50">
        <v>10</v>
      </c>
      <c r="F49" s="50">
        <v>1</v>
      </c>
      <c r="G49" s="50">
        <v>1</v>
      </c>
      <c r="H49" s="50">
        <v>1</v>
      </c>
      <c r="I49" s="50"/>
      <c r="J49" s="50">
        <v>1</v>
      </c>
    </row>
    <row r="50" spans="1:10" x14ac:dyDescent="0.2">
      <c r="A50" s="2" t="s">
        <v>50</v>
      </c>
      <c r="B50" s="50">
        <v>17</v>
      </c>
      <c r="C50" s="63"/>
      <c r="D50" s="50"/>
      <c r="E50" s="50">
        <v>15</v>
      </c>
      <c r="F50" s="50"/>
      <c r="G50" s="50">
        <v>2</v>
      </c>
      <c r="H50" s="50"/>
      <c r="I50" s="50"/>
      <c r="J50" s="50"/>
    </row>
    <row r="51" spans="1:10" x14ac:dyDescent="0.2">
      <c r="A51" s="2" t="s">
        <v>51</v>
      </c>
      <c r="B51" s="50">
        <v>16</v>
      </c>
      <c r="C51" s="63"/>
      <c r="D51" s="50"/>
      <c r="E51" s="50">
        <v>13</v>
      </c>
      <c r="F51" s="50"/>
      <c r="G51" s="50">
        <v>1</v>
      </c>
      <c r="H51" s="50">
        <v>1</v>
      </c>
      <c r="I51" s="50"/>
      <c r="J51" s="50">
        <v>1</v>
      </c>
    </row>
    <row r="52" spans="1:10" x14ac:dyDescent="0.2">
      <c r="A52" s="2" t="s">
        <v>36</v>
      </c>
      <c r="B52" s="50">
        <v>15</v>
      </c>
      <c r="C52" s="63"/>
      <c r="D52" s="50">
        <v>1</v>
      </c>
      <c r="E52" s="50">
        <v>12</v>
      </c>
      <c r="F52" s="50"/>
      <c r="G52" s="50">
        <v>1</v>
      </c>
      <c r="H52" s="50">
        <v>1</v>
      </c>
      <c r="I52" s="50"/>
      <c r="J52" s="50"/>
    </row>
    <row r="53" spans="1:10" x14ac:dyDescent="0.2">
      <c r="A53" s="2" t="s">
        <v>47</v>
      </c>
      <c r="B53" s="50">
        <v>14</v>
      </c>
      <c r="C53" s="63"/>
      <c r="D53" s="50">
        <v>1</v>
      </c>
      <c r="E53" s="50">
        <v>10</v>
      </c>
      <c r="F53" s="50"/>
      <c r="G53" s="50"/>
      <c r="H53" s="50">
        <v>2</v>
      </c>
      <c r="I53" s="50">
        <v>1</v>
      </c>
      <c r="J53" s="50"/>
    </row>
    <row r="54" spans="1:10" x14ac:dyDescent="0.2">
      <c r="A54" s="2" t="s">
        <v>68</v>
      </c>
      <c r="B54" s="50">
        <v>13</v>
      </c>
      <c r="C54" s="63"/>
      <c r="D54" s="50">
        <v>4</v>
      </c>
      <c r="E54" s="50">
        <v>7</v>
      </c>
      <c r="F54" s="50"/>
      <c r="G54" s="50">
        <v>1</v>
      </c>
      <c r="H54" s="50">
        <v>1</v>
      </c>
      <c r="I54" s="50"/>
      <c r="J54" s="50"/>
    </row>
    <row r="55" spans="1:10" x14ac:dyDescent="0.2">
      <c r="A55" s="2" t="s">
        <v>48</v>
      </c>
      <c r="B55" s="50">
        <v>13</v>
      </c>
      <c r="C55" s="63"/>
      <c r="D55" s="50">
        <v>1</v>
      </c>
      <c r="E55" s="50">
        <v>11</v>
      </c>
      <c r="F55" s="50"/>
      <c r="G55" s="50">
        <v>1</v>
      </c>
      <c r="H55" s="50"/>
      <c r="I55" s="50"/>
      <c r="J55" s="50"/>
    </row>
    <row r="56" spans="1:10" x14ac:dyDescent="0.2">
      <c r="A56" s="2" t="s">
        <v>90</v>
      </c>
      <c r="B56" s="50">
        <v>13</v>
      </c>
      <c r="C56" s="63"/>
      <c r="D56" s="50">
        <v>3</v>
      </c>
      <c r="E56" s="50">
        <v>10</v>
      </c>
      <c r="F56" s="50"/>
      <c r="G56" s="50"/>
      <c r="H56" s="50"/>
      <c r="I56" s="50"/>
      <c r="J56" s="50"/>
    </row>
    <row r="57" spans="1:10" x14ac:dyDescent="0.2">
      <c r="A57" s="2" t="s">
        <v>91</v>
      </c>
      <c r="B57" s="50">
        <v>12</v>
      </c>
      <c r="C57" s="63"/>
      <c r="D57" s="50">
        <v>4</v>
      </c>
      <c r="E57" s="50">
        <v>7</v>
      </c>
      <c r="F57" s="50"/>
      <c r="G57" s="50"/>
      <c r="H57" s="50">
        <v>1</v>
      </c>
      <c r="I57" s="50"/>
      <c r="J57" s="50"/>
    </row>
    <row r="58" spans="1:10" x14ac:dyDescent="0.2">
      <c r="A58" s="2" t="s">
        <v>54</v>
      </c>
      <c r="B58" s="50">
        <v>12</v>
      </c>
      <c r="C58" s="63"/>
      <c r="D58" s="50">
        <v>5</v>
      </c>
      <c r="E58" s="50">
        <v>4</v>
      </c>
      <c r="F58" s="50">
        <v>1</v>
      </c>
      <c r="G58" s="50">
        <v>1</v>
      </c>
      <c r="H58" s="50"/>
      <c r="I58" s="50">
        <v>1</v>
      </c>
      <c r="J58" s="50"/>
    </row>
    <row r="59" spans="1:10" x14ac:dyDescent="0.2">
      <c r="A59" s="2" t="s">
        <v>37</v>
      </c>
      <c r="B59" s="50">
        <v>11</v>
      </c>
      <c r="C59" s="63"/>
      <c r="D59" s="50">
        <v>3</v>
      </c>
      <c r="E59" s="50">
        <v>5</v>
      </c>
      <c r="F59" s="50"/>
      <c r="G59" s="50">
        <v>2</v>
      </c>
      <c r="H59" s="50">
        <v>1</v>
      </c>
      <c r="I59" s="50"/>
      <c r="J59" s="50"/>
    </row>
    <row r="60" spans="1:10" x14ac:dyDescent="0.2">
      <c r="A60" s="2" t="s">
        <v>98</v>
      </c>
      <c r="B60" s="50">
        <v>11</v>
      </c>
      <c r="C60" s="63"/>
      <c r="D60" s="50">
        <v>1</v>
      </c>
      <c r="E60" s="50">
        <v>10</v>
      </c>
      <c r="F60" s="50"/>
      <c r="G60" s="50"/>
      <c r="H60" s="50"/>
      <c r="I60" s="50"/>
      <c r="J60" s="50"/>
    </row>
    <row r="61" spans="1:10" x14ac:dyDescent="0.2">
      <c r="A61" s="2" t="s">
        <v>18</v>
      </c>
      <c r="B61" s="50">
        <v>11</v>
      </c>
      <c r="C61" s="63"/>
      <c r="D61" s="50"/>
      <c r="E61" s="50">
        <v>10</v>
      </c>
      <c r="F61" s="50">
        <v>1</v>
      </c>
      <c r="G61" s="50"/>
      <c r="H61" s="50"/>
      <c r="I61" s="50"/>
      <c r="J61" s="50"/>
    </row>
    <row r="62" spans="1:10" x14ac:dyDescent="0.2">
      <c r="A62" s="2" t="s">
        <v>67</v>
      </c>
      <c r="B62" s="50">
        <v>10</v>
      </c>
      <c r="C62" s="63"/>
      <c r="D62" s="50">
        <v>1</v>
      </c>
      <c r="E62" s="50">
        <v>9</v>
      </c>
      <c r="F62" s="50"/>
      <c r="G62" s="50"/>
      <c r="H62" s="50"/>
      <c r="I62" s="50"/>
      <c r="J62" s="50"/>
    </row>
    <row r="63" spans="1:10" x14ac:dyDescent="0.2">
      <c r="A63" s="2" t="s">
        <v>62</v>
      </c>
      <c r="B63" s="50">
        <v>8</v>
      </c>
      <c r="C63" s="63"/>
      <c r="D63" s="50"/>
      <c r="E63" s="50">
        <v>6</v>
      </c>
      <c r="F63" s="50"/>
      <c r="G63" s="50">
        <v>1</v>
      </c>
      <c r="H63" s="50">
        <v>1</v>
      </c>
      <c r="I63" s="50"/>
      <c r="J63" s="50"/>
    </row>
    <row r="64" spans="1:10" x14ac:dyDescent="0.2">
      <c r="A64" s="2" t="s">
        <v>69</v>
      </c>
      <c r="B64" s="50">
        <v>8</v>
      </c>
      <c r="C64" s="63"/>
      <c r="D64" s="50"/>
      <c r="E64" s="50">
        <v>8</v>
      </c>
      <c r="F64" s="50"/>
      <c r="G64" s="50"/>
      <c r="H64" s="50"/>
      <c r="I64" s="50"/>
      <c r="J64" s="50"/>
    </row>
    <row r="65" spans="1:10" x14ac:dyDescent="0.2">
      <c r="A65" s="2" t="s">
        <v>83</v>
      </c>
      <c r="B65" s="50">
        <v>8</v>
      </c>
      <c r="C65" s="63"/>
      <c r="D65" s="50"/>
      <c r="E65" s="50">
        <v>8</v>
      </c>
      <c r="F65" s="50"/>
      <c r="G65" s="50"/>
      <c r="H65" s="50"/>
      <c r="I65" s="50"/>
      <c r="J65" s="50"/>
    </row>
    <row r="66" spans="1:10" x14ac:dyDescent="0.2">
      <c r="A66" s="2" t="s">
        <v>81</v>
      </c>
      <c r="B66" s="50">
        <v>8</v>
      </c>
      <c r="C66" s="63"/>
      <c r="D66" s="50"/>
      <c r="E66" s="50">
        <v>8</v>
      </c>
      <c r="F66" s="50"/>
      <c r="G66" s="50"/>
      <c r="H66" s="50"/>
      <c r="I66" s="50"/>
      <c r="J66" s="50"/>
    </row>
    <row r="67" spans="1:10" x14ac:dyDescent="0.2">
      <c r="A67" s="2" t="s">
        <v>76</v>
      </c>
      <c r="B67" s="50">
        <v>8</v>
      </c>
      <c r="C67" s="63"/>
      <c r="D67" s="50">
        <v>1</v>
      </c>
      <c r="E67" s="50">
        <v>6</v>
      </c>
      <c r="F67" s="50"/>
      <c r="G67" s="50"/>
      <c r="H67" s="50">
        <v>1</v>
      </c>
      <c r="I67" s="50"/>
      <c r="J67" s="50"/>
    </row>
    <row r="68" spans="1:10" x14ac:dyDescent="0.2">
      <c r="A68" s="2" t="s">
        <v>88</v>
      </c>
      <c r="B68" s="50">
        <v>7</v>
      </c>
      <c r="C68" s="63"/>
      <c r="D68" s="50"/>
      <c r="E68" s="50">
        <v>7</v>
      </c>
      <c r="F68" s="50"/>
      <c r="G68" s="50"/>
      <c r="H68" s="50"/>
      <c r="I68" s="50"/>
      <c r="J68" s="50"/>
    </row>
    <row r="69" spans="1:10" x14ac:dyDescent="0.2">
      <c r="A69" s="2" t="s">
        <v>84</v>
      </c>
      <c r="B69" s="50">
        <v>6</v>
      </c>
      <c r="C69" s="63"/>
      <c r="D69" s="50">
        <v>2</v>
      </c>
      <c r="E69" s="50">
        <v>4</v>
      </c>
      <c r="F69" s="50"/>
      <c r="G69" s="50"/>
      <c r="H69" s="50"/>
      <c r="I69" s="50"/>
      <c r="J69" s="50"/>
    </row>
    <row r="70" spans="1:10" x14ac:dyDescent="0.2">
      <c r="A70" s="2" t="s">
        <v>60</v>
      </c>
      <c r="B70" s="50">
        <v>5</v>
      </c>
      <c r="C70" s="63"/>
      <c r="D70" s="50">
        <v>1</v>
      </c>
      <c r="E70" s="50">
        <v>4</v>
      </c>
      <c r="F70" s="50"/>
      <c r="G70" s="50"/>
      <c r="H70" s="50"/>
      <c r="I70" s="50"/>
      <c r="J70" s="50"/>
    </row>
    <row r="71" spans="1:10" x14ac:dyDescent="0.2">
      <c r="A71" s="2" t="s">
        <v>89</v>
      </c>
      <c r="B71" s="50">
        <v>5</v>
      </c>
      <c r="C71" s="63"/>
      <c r="D71" s="50">
        <v>1</v>
      </c>
      <c r="E71" s="50">
        <v>2</v>
      </c>
      <c r="F71" s="50"/>
      <c r="G71" s="50"/>
      <c r="H71" s="50">
        <v>1</v>
      </c>
      <c r="I71" s="50">
        <v>1</v>
      </c>
      <c r="J71" s="50"/>
    </row>
    <row r="72" spans="1:10" x14ac:dyDescent="0.2">
      <c r="A72" s="2" t="s">
        <v>45</v>
      </c>
      <c r="B72" s="50">
        <v>5</v>
      </c>
      <c r="C72" s="63"/>
      <c r="D72" s="50">
        <v>2</v>
      </c>
      <c r="E72" s="50">
        <v>3</v>
      </c>
      <c r="F72" s="50"/>
      <c r="G72" s="50"/>
      <c r="H72" s="50"/>
      <c r="I72" s="50"/>
      <c r="J72" s="50"/>
    </row>
    <row r="73" spans="1:10" x14ac:dyDescent="0.2">
      <c r="A73" s="2" t="s">
        <v>70</v>
      </c>
      <c r="B73" s="50">
        <v>5</v>
      </c>
      <c r="C73" s="63"/>
      <c r="D73" s="50"/>
      <c r="E73" s="50">
        <v>5</v>
      </c>
      <c r="F73" s="50"/>
      <c r="G73" s="50"/>
      <c r="H73" s="50"/>
      <c r="I73" s="50"/>
      <c r="J73" s="50"/>
    </row>
    <row r="74" spans="1:10" x14ac:dyDescent="0.2">
      <c r="A74" s="2" t="s">
        <v>49</v>
      </c>
      <c r="B74" s="50">
        <v>4</v>
      </c>
      <c r="C74" s="63"/>
      <c r="D74" s="50"/>
      <c r="E74" s="50">
        <v>4</v>
      </c>
      <c r="F74" s="50"/>
      <c r="G74" s="50"/>
      <c r="H74" s="50"/>
      <c r="I74" s="50"/>
      <c r="J74" s="50"/>
    </row>
    <row r="75" spans="1:10" x14ac:dyDescent="0.2">
      <c r="A75" s="2" t="s">
        <v>87</v>
      </c>
      <c r="B75" s="50">
        <v>4</v>
      </c>
      <c r="C75" s="63"/>
      <c r="D75" s="50">
        <v>1</v>
      </c>
      <c r="E75" s="50">
        <v>2</v>
      </c>
      <c r="F75" s="50"/>
      <c r="G75" s="50"/>
      <c r="H75" s="50">
        <v>1</v>
      </c>
      <c r="I75" s="50"/>
      <c r="J75" s="50"/>
    </row>
    <row r="76" spans="1:10" x14ac:dyDescent="0.2">
      <c r="A76" s="2" t="s">
        <v>86</v>
      </c>
      <c r="B76" s="50">
        <v>4</v>
      </c>
      <c r="C76" s="63"/>
      <c r="D76" s="50">
        <v>1</v>
      </c>
      <c r="E76" s="50">
        <v>3</v>
      </c>
      <c r="F76" s="50"/>
      <c r="G76" s="50"/>
      <c r="H76" s="50"/>
      <c r="I76" s="50"/>
      <c r="J76" s="50"/>
    </row>
    <row r="77" spans="1:10" x14ac:dyDescent="0.2">
      <c r="A77" s="2" t="s">
        <v>53</v>
      </c>
      <c r="B77" s="50">
        <v>4</v>
      </c>
      <c r="C77" s="63"/>
      <c r="D77" s="50"/>
      <c r="E77" s="50">
        <v>3</v>
      </c>
      <c r="F77" s="50"/>
      <c r="G77" s="50">
        <v>1</v>
      </c>
      <c r="H77" s="50"/>
      <c r="I77" s="50"/>
      <c r="J77" s="50"/>
    </row>
    <row r="78" spans="1:10" x14ac:dyDescent="0.2">
      <c r="A78" s="2" t="s">
        <v>73</v>
      </c>
      <c r="B78" s="50">
        <v>4</v>
      </c>
      <c r="C78" s="63"/>
      <c r="D78" s="50">
        <v>1</v>
      </c>
      <c r="E78" s="50">
        <v>1</v>
      </c>
      <c r="F78" s="50">
        <v>1</v>
      </c>
      <c r="G78" s="50">
        <v>1</v>
      </c>
      <c r="H78" s="50"/>
      <c r="I78" s="50"/>
      <c r="J78" s="50"/>
    </row>
    <row r="79" spans="1:10" x14ac:dyDescent="0.2">
      <c r="A79" s="2" t="s">
        <v>65</v>
      </c>
      <c r="B79" s="50">
        <v>3</v>
      </c>
      <c r="C79" s="63"/>
      <c r="D79" s="50"/>
      <c r="E79" s="50">
        <v>2</v>
      </c>
      <c r="F79" s="50">
        <v>1</v>
      </c>
      <c r="G79" s="50"/>
      <c r="H79" s="50"/>
      <c r="I79" s="50"/>
      <c r="J79" s="50"/>
    </row>
    <row r="80" spans="1:10" x14ac:dyDescent="0.2">
      <c r="A80" s="2" t="s">
        <v>103</v>
      </c>
      <c r="B80" s="50">
        <v>3</v>
      </c>
      <c r="C80" s="63"/>
      <c r="D80" s="50"/>
      <c r="E80" s="50">
        <v>2</v>
      </c>
      <c r="F80" s="50"/>
      <c r="G80" s="50"/>
      <c r="H80" s="50">
        <v>1</v>
      </c>
      <c r="I80" s="50"/>
      <c r="J80" s="50"/>
    </row>
    <row r="81" spans="1:10" x14ac:dyDescent="0.2">
      <c r="A81" s="2" t="s">
        <v>19</v>
      </c>
      <c r="B81" s="50">
        <v>3</v>
      </c>
      <c r="C81" s="63"/>
      <c r="D81" s="50">
        <v>1</v>
      </c>
      <c r="E81" s="50">
        <v>2</v>
      </c>
      <c r="F81" s="50"/>
      <c r="G81" s="50"/>
      <c r="H81" s="50"/>
      <c r="I81" s="50"/>
      <c r="J81" s="50"/>
    </row>
    <row r="82" spans="1:10" x14ac:dyDescent="0.2">
      <c r="A82" s="2" t="s">
        <v>72</v>
      </c>
      <c r="B82" s="50">
        <v>3</v>
      </c>
      <c r="C82" s="63"/>
      <c r="D82" s="50">
        <v>1</v>
      </c>
      <c r="E82" s="50">
        <v>1</v>
      </c>
      <c r="F82" s="50"/>
      <c r="G82" s="50">
        <v>1</v>
      </c>
      <c r="H82" s="50"/>
      <c r="I82" s="50"/>
      <c r="J82" s="50"/>
    </row>
    <row r="83" spans="1:10" x14ac:dyDescent="0.2">
      <c r="A83" s="2" t="s">
        <v>108</v>
      </c>
      <c r="B83" s="50">
        <v>3</v>
      </c>
      <c r="C83" s="63"/>
      <c r="D83" s="50"/>
      <c r="E83" s="50">
        <v>2</v>
      </c>
      <c r="F83" s="50"/>
      <c r="G83" s="50"/>
      <c r="H83" s="50"/>
      <c r="I83" s="50">
        <v>1</v>
      </c>
      <c r="J83" s="50"/>
    </row>
    <row r="84" spans="1:10" x14ac:dyDescent="0.2">
      <c r="A84" s="2" t="s">
        <v>74</v>
      </c>
      <c r="B84" s="50">
        <v>3</v>
      </c>
      <c r="C84" s="63"/>
      <c r="D84" s="50"/>
      <c r="E84" s="50">
        <v>2</v>
      </c>
      <c r="F84" s="50"/>
      <c r="G84" s="50"/>
      <c r="H84" s="50">
        <v>1</v>
      </c>
      <c r="I84" s="50"/>
      <c r="J84" s="50"/>
    </row>
    <row r="85" spans="1:10" x14ac:dyDescent="0.2">
      <c r="A85" s="2" t="s">
        <v>107</v>
      </c>
      <c r="B85" s="50">
        <v>3</v>
      </c>
      <c r="C85" s="63"/>
      <c r="D85" s="50">
        <v>1</v>
      </c>
      <c r="E85" s="50">
        <v>2</v>
      </c>
      <c r="F85" s="50"/>
      <c r="G85" s="50"/>
      <c r="H85" s="50"/>
      <c r="I85" s="50"/>
      <c r="J85" s="50"/>
    </row>
    <row r="86" spans="1:10" x14ac:dyDescent="0.2">
      <c r="A86" s="2" t="s">
        <v>85</v>
      </c>
      <c r="B86" s="50">
        <v>3</v>
      </c>
      <c r="C86" s="63"/>
      <c r="D86" s="50"/>
      <c r="E86" s="50">
        <v>3</v>
      </c>
      <c r="F86" s="50"/>
      <c r="G86" s="50"/>
      <c r="H86" s="50"/>
      <c r="I86" s="50"/>
      <c r="J86" s="50"/>
    </row>
    <row r="87" spans="1:10" x14ac:dyDescent="0.2">
      <c r="A87" s="2" t="s">
        <v>57</v>
      </c>
      <c r="B87" s="50">
        <v>3</v>
      </c>
      <c r="C87" s="63"/>
      <c r="D87" s="50">
        <v>1</v>
      </c>
      <c r="E87" s="50">
        <v>1</v>
      </c>
      <c r="F87" s="50"/>
      <c r="G87" s="50">
        <v>1</v>
      </c>
      <c r="H87" s="50"/>
      <c r="I87" s="50"/>
      <c r="J87" s="50"/>
    </row>
    <row r="88" spans="1:10" x14ac:dyDescent="0.2">
      <c r="A88" s="2" t="s">
        <v>2</v>
      </c>
      <c r="B88" s="50">
        <v>2</v>
      </c>
      <c r="C88" s="63"/>
      <c r="D88" s="50"/>
      <c r="E88" s="50">
        <v>2</v>
      </c>
      <c r="F88" s="50"/>
      <c r="G88" s="50"/>
      <c r="H88" s="50"/>
      <c r="I88" s="50"/>
      <c r="J88" s="50"/>
    </row>
    <row r="89" spans="1:10" x14ac:dyDescent="0.2">
      <c r="A89" s="2" t="s">
        <v>14</v>
      </c>
      <c r="B89" s="50">
        <v>2</v>
      </c>
      <c r="C89" s="63"/>
      <c r="D89" s="50">
        <v>1</v>
      </c>
      <c r="E89" s="50"/>
      <c r="F89" s="50">
        <v>1</v>
      </c>
      <c r="G89" s="50"/>
      <c r="H89" s="50"/>
      <c r="I89" s="50"/>
      <c r="J89" s="50"/>
    </row>
    <row r="90" spans="1:10" x14ac:dyDescent="0.2">
      <c r="A90" s="2" t="s">
        <v>77</v>
      </c>
      <c r="B90" s="50">
        <v>2</v>
      </c>
      <c r="C90" s="63"/>
      <c r="D90" s="50"/>
      <c r="E90" s="50">
        <v>1</v>
      </c>
      <c r="F90" s="50"/>
      <c r="G90" s="50"/>
      <c r="H90" s="50">
        <v>1</v>
      </c>
      <c r="I90" s="50"/>
      <c r="J90" s="50"/>
    </row>
    <row r="91" spans="1:10" x14ac:dyDescent="0.2">
      <c r="A91" s="2" t="s">
        <v>82</v>
      </c>
      <c r="B91" s="50">
        <v>2</v>
      </c>
      <c r="C91" s="63"/>
      <c r="D91" s="50"/>
      <c r="E91" s="50">
        <v>2</v>
      </c>
      <c r="F91" s="50"/>
      <c r="G91" s="50"/>
      <c r="H91" s="50"/>
      <c r="I91" s="50"/>
      <c r="J91" s="50"/>
    </row>
    <row r="92" spans="1:10" x14ac:dyDescent="0.2">
      <c r="A92" s="2" t="s">
        <v>95</v>
      </c>
      <c r="B92" s="50">
        <v>2</v>
      </c>
      <c r="C92" s="63"/>
      <c r="D92" s="50">
        <v>1</v>
      </c>
      <c r="E92" s="50">
        <v>1</v>
      </c>
      <c r="F92" s="50"/>
      <c r="G92" s="50"/>
      <c r="H92" s="50"/>
      <c r="I92" s="50"/>
      <c r="J92" s="50"/>
    </row>
    <row r="93" spans="1:10" x14ac:dyDescent="0.2">
      <c r="A93" s="2" t="s">
        <v>71</v>
      </c>
      <c r="B93" s="50">
        <v>2</v>
      </c>
      <c r="C93" s="63"/>
      <c r="D93" s="50"/>
      <c r="E93" s="50">
        <v>1</v>
      </c>
      <c r="F93" s="50"/>
      <c r="G93" s="50"/>
      <c r="H93" s="50">
        <v>1</v>
      </c>
      <c r="I93" s="50"/>
      <c r="J93" s="50"/>
    </row>
    <row r="94" spans="1:10" x14ac:dyDescent="0.2">
      <c r="A94" s="2" t="s">
        <v>124</v>
      </c>
      <c r="B94" s="50">
        <v>2</v>
      </c>
      <c r="C94" s="63"/>
      <c r="D94" s="50">
        <v>1</v>
      </c>
      <c r="E94" s="50"/>
      <c r="F94" s="50"/>
      <c r="G94" s="50">
        <v>1</v>
      </c>
      <c r="H94" s="50"/>
      <c r="I94" s="50"/>
      <c r="J94" s="50"/>
    </row>
    <row r="95" spans="1:10" x14ac:dyDescent="0.2">
      <c r="A95" s="2" t="s">
        <v>102</v>
      </c>
      <c r="B95" s="50">
        <v>2</v>
      </c>
      <c r="C95" s="63"/>
      <c r="D95" s="50">
        <v>1</v>
      </c>
      <c r="E95" s="50">
        <v>1</v>
      </c>
      <c r="F95" s="50"/>
      <c r="G95" s="50"/>
      <c r="H95" s="50"/>
      <c r="I95" s="50"/>
      <c r="J95" s="50"/>
    </row>
    <row r="96" spans="1:10" x14ac:dyDescent="0.2">
      <c r="A96" s="2" t="s">
        <v>111</v>
      </c>
      <c r="B96" s="50">
        <v>2</v>
      </c>
      <c r="C96" s="63"/>
      <c r="D96" s="50"/>
      <c r="E96" s="50">
        <v>1</v>
      </c>
      <c r="F96" s="50"/>
      <c r="G96" s="50">
        <v>1</v>
      </c>
      <c r="H96" s="50"/>
      <c r="I96" s="50"/>
      <c r="J96" s="50"/>
    </row>
    <row r="97" spans="1:10" x14ac:dyDescent="0.2">
      <c r="A97" s="2" t="s">
        <v>12</v>
      </c>
      <c r="B97" s="50">
        <v>2</v>
      </c>
      <c r="C97" s="63"/>
      <c r="D97" s="50"/>
      <c r="E97" s="50">
        <v>2</v>
      </c>
      <c r="F97" s="50"/>
      <c r="G97" s="50"/>
      <c r="H97" s="50"/>
      <c r="I97" s="50"/>
      <c r="J97" s="50"/>
    </row>
    <row r="98" spans="1:10" x14ac:dyDescent="0.2">
      <c r="A98" s="2" t="s">
        <v>110</v>
      </c>
      <c r="B98" s="50">
        <v>1</v>
      </c>
      <c r="C98" s="63"/>
      <c r="D98" s="50"/>
      <c r="E98" s="50">
        <v>1</v>
      </c>
      <c r="F98" s="50"/>
      <c r="G98" s="50"/>
      <c r="H98" s="50"/>
      <c r="I98" s="50"/>
      <c r="J98" s="50"/>
    </row>
    <row r="99" spans="1:10" x14ac:dyDescent="0.2">
      <c r="A99" s="2" t="s">
        <v>100</v>
      </c>
      <c r="B99" s="50">
        <v>1</v>
      </c>
      <c r="C99" s="63"/>
      <c r="D99" s="50"/>
      <c r="E99" s="50">
        <v>1</v>
      </c>
      <c r="F99" s="50"/>
      <c r="G99" s="50"/>
      <c r="H99" s="50"/>
      <c r="I99" s="50"/>
      <c r="J99" s="50"/>
    </row>
    <row r="100" spans="1:10" x14ac:dyDescent="0.2">
      <c r="A100" s="2" t="s">
        <v>106</v>
      </c>
      <c r="B100" s="50">
        <v>1</v>
      </c>
      <c r="C100" s="63"/>
      <c r="D100" s="50"/>
      <c r="E100" s="50">
        <v>1</v>
      </c>
      <c r="F100" s="50"/>
      <c r="G100" s="50"/>
      <c r="H100" s="50"/>
      <c r="I100" s="50"/>
      <c r="J100" s="50"/>
    </row>
    <row r="101" spans="1:10" x14ac:dyDescent="0.2">
      <c r="A101" s="2" t="s">
        <v>105</v>
      </c>
      <c r="B101" s="50">
        <v>1</v>
      </c>
      <c r="C101" s="63"/>
      <c r="D101" s="50"/>
      <c r="E101" s="50">
        <v>1</v>
      </c>
      <c r="F101" s="50"/>
      <c r="G101" s="50"/>
      <c r="H101" s="50"/>
      <c r="I101" s="50"/>
      <c r="J101" s="50"/>
    </row>
    <row r="102" spans="1:10" x14ac:dyDescent="0.2">
      <c r="A102" s="2" t="s">
        <v>96</v>
      </c>
      <c r="B102" s="50">
        <v>1</v>
      </c>
      <c r="C102" s="63"/>
      <c r="D102" s="50">
        <v>1</v>
      </c>
      <c r="E102" s="50"/>
      <c r="F102" s="50"/>
      <c r="G102" s="50"/>
      <c r="H102" s="50"/>
      <c r="I102" s="50"/>
      <c r="J102" s="50"/>
    </row>
    <row r="103" spans="1:10" x14ac:dyDescent="0.2">
      <c r="A103" s="2" t="s">
        <v>120</v>
      </c>
      <c r="B103" s="50">
        <v>1</v>
      </c>
      <c r="C103" s="63"/>
      <c r="D103" s="50"/>
      <c r="E103" s="50">
        <v>1</v>
      </c>
      <c r="F103" s="50"/>
      <c r="G103" s="50"/>
      <c r="H103" s="50"/>
      <c r="I103" s="50"/>
      <c r="J103" s="50"/>
    </row>
    <row r="104" spans="1:10" x14ac:dyDescent="0.2">
      <c r="A104" s="2" t="s">
        <v>24</v>
      </c>
      <c r="B104" s="50">
        <v>1</v>
      </c>
      <c r="C104" s="63"/>
      <c r="D104" s="50"/>
      <c r="E104" s="50">
        <v>1</v>
      </c>
      <c r="F104" s="50"/>
      <c r="G104" s="50"/>
      <c r="H104" s="50"/>
      <c r="I104" s="50"/>
      <c r="J104" s="50"/>
    </row>
    <row r="105" spans="1:10" x14ac:dyDescent="0.2">
      <c r="A105" s="2" t="s">
        <v>64</v>
      </c>
      <c r="B105" s="50">
        <v>1</v>
      </c>
      <c r="C105" s="63"/>
      <c r="D105" s="50"/>
      <c r="E105" s="50">
        <v>1</v>
      </c>
      <c r="F105" s="50"/>
      <c r="G105" s="50"/>
      <c r="H105" s="50"/>
      <c r="I105" s="50"/>
      <c r="J105" s="50"/>
    </row>
    <row r="106" spans="1:10" x14ac:dyDescent="0.2">
      <c r="A106" s="2" t="s">
        <v>117</v>
      </c>
      <c r="B106" s="50">
        <v>1</v>
      </c>
      <c r="C106" s="63"/>
      <c r="D106" s="50"/>
      <c r="E106" s="50">
        <v>1</v>
      </c>
      <c r="F106" s="50"/>
      <c r="G106" s="50"/>
      <c r="H106" s="50"/>
      <c r="I106" s="50"/>
      <c r="J106" s="50"/>
    </row>
    <row r="107" spans="1:10" x14ac:dyDescent="0.2">
      <c r="A107" s="2" t="s">
        <v>132</v>
      </c>
      <c r="B107" s="50">
        <v>1</v>
      </c>
      <c r="C107" s="63"/>
      <c r="D107" s="50">
        <v>1</v>
      </c>
      <c r="E107" s="50"/>
      <c r="F107" s="50"/>
      <c r="G107" s="50"/>
      <c r="H107" s="50"/>
      <c r="I107" s="50"/>
      <c r="J107" s="50"/>
    </row>
    <row r="108" spans="1:10" x14ac:dyDescent="0.2">
      <c r="A108" s="2" t="s">
        <v>118</v>
      </c>
      <c r="B108" s="50">
        <v>1</v>
      </c>
      <c r="C108" s="63"/>
      <c r="D108" s="50"/>
      <c r="E108" s="50">
        <v>1</v>
      </c>
      <c r="F108" s="50"/>
      <c r="G108" s="50"/>
      <c r="H108" s="50"/>
      <c r="I108" s="50"/>
      <c r="J108" s="50"/>
    </row>
    <row r="109" spans="1:10" x14ac:dyDescent="0.2">
      <c r="A109" s="2" t="s">
        <v>97</v>
      </c>
      <c r="B109" s="50">
        <v>1</v>
      </c>
      <c r="C109" s="63"/>
      <c r="D109" s="50"/>
      <c r="E109" s="50">
        <v>1</v>
      </c>
      <c r="F109" s="50"/>
      <c r="G109" s="50"/>
      <c r="H109" s="50"/>
      <c r="I109" s="50"/>
      <c r="J109" s="50"/>
    </row>
    <row r="110" spans="1:10" x14ac:dyDescent="0.2">
      <c r="A110" s="2" t="s">
        <v>116</v>
      </c>
      <c r="B110" s="50">
        <v>1</v>
      </c>
      <c r="C110" s="63"/>
      <c r="D110" s="50"/>
      <c r="E110" s="50">
        <v>1</v>
      </c>
      <c r="F110" s="50"/>
      <c r="G110" s="50"/>
      <c r="H110" s="50"/>
      <c r="I110" s="50"/>
      <c r="J110" s="50"/>
    </row>
    <row r="111" spans="1:10" x14ac:dyDescent="0.2">
      <c r="A111" s="2" t="s">
        <v>115</v>
      </c>
      <c r="B111" s="50">
        <v>1</v>
      </c>
      <c r="C111" s="63"/>
      <c r="D111" s="50"/>
      <c r="E111" s="50"/>
      <c r="F111" s="50"/>
      <c r="G111" s="50"/>
      <c r="H111" s="50">
        <v>1</v>
      </c>
      <c r="I111" s="50"/>
      <c r="J111" s="50"/>
    </row>
    <row r="112" spans="1:10" x14ac:dyDescent="0.2">
      <c r="A112" s="2" t="s">
        <v>79</v>
      </c>
      <c r="B112" s="50">
        <v>1</v>
      </c>
      <c r="C112" s="63"/>
      <c r="D112" s="50"/>
      <c r="E112" s="50"/>
      <c r="F112" s="50"/>
      <c r="G112" s="50">
        <v>1</v>
      </c>
      <c r="H112" s="50"/>
      <c r="I112" s="50"/>
      <c r="J112" s="50"/>
    </row>
    <row r="113" spans="1:10" x14ac:dyDescent="0.2">
      <c r="A113" s="2" t="s">
        <v>112</v>
      </c>
      <c r="B113" s="50">
        <v>1</v>
      </c>
      <c r="C113" s="63"/>
      <c r="D113" s="50"/>
      <c r="E113" s="50">
        <v>1</v>
      </c>
      <c r="F113" s="50"/>
      <c r="G113" s="50"/>
      <c r="H113" s="50"/>
      <c r="I113" s="50"/>
      <c r="J113" s="50"/>
    </row>
    <row r="114" spans="1:10" x14ac:dyDescent="0.2">
      <c r="A114" s="2" t="s">
        <v>80</v>
      </c>
      <c r="B114" s="50">
        <v>1</v>
      </c>
      <c r="C114" s="63"/>
      <c r="D114" s="50"/>
      <c r="E114" s="50">
        <v>1</v>
      </c>
      <c r="F114" s="50"/>
      <c r="G114" s="50"/>
      <c r="H114" s="50"/>
      <c r="I114" s="50"/>
      <c r="J114" s="50"/>
    </row>
    <row r="115" spans="1:10" x14ac:dyDescent="0.2">
      <c r="A115" s="2" t="s">
        <v>113</v>
      </c>
      <c r="B115" s="50">
        <v>1</v>
      </c>
      <c r="C115" s="63"/>
      <c r="D115" s="50"/>
      <c r="E115" s="50"/>
      <c r="F115" s="50"/>
      <c r="G115" s="50"/>
      <c r="H115" s="50">
        <v>1</v>
      </c>
      <c r="I115" s="50"/>
      <c r="J115" s="50"/>
    </row>
    <row r="116" spans="1:10" x14ac:dyDescent="0.2">
      <c r="A116" s="2" t="s">
        <v>94</v>
      </c>
      <c r="B116" s="50">
        <v>1</v>
      </c>
      <c r="C116" s="63"/>
      <c r="D116" s="50"/>
      <c r="E116" s="50">
        <v>1</v>
      </c>
      <c r="F116" s="50"/>
      <c r="G116" s="50"/>
      <c r="H116" s="50"/>
      <c r="I116" s="50"/>
      <c r="J116" s="50"/>
    </row>
    <row r="117" spans="1:10" x14ac:dyDescent="0.2">
      <c r="A117" s="2" t="s">
        <v>55</v>
      </c>
      <c r="B117" s="50">
        <v>1</v>
      </c>
      <c r="C117" s="63"/>
      <c r="D117" s="50"/>
      <c r="E117" s="50">
        <v>1</v>
      </c>
      <c r="F117" s="50"/>
      <c r="G117" s="50"/>
      <c r="H117" s="50"/>
      <c r="I117" s="50"/>
      <c r="J117" s="50"/>
    </row>
    <row r="118" spans="1:10" x14ac:dyDescent="0.2">
      <c r="A118" s="2" t="s">
        <v>127</v>
      </c>
      <c r="B118" s="50">
        <v>1</v>
      </c>
      <c r="C118" s="63"/>
      <c r="D118" s="50">
        <v>1</v>
      </c>
      <c r="E118" s="50"/>
      <c r="F118" s="50"/>
      <c r="G118" s="50"/>
      <c r="H118" s="50"/>
      <c r="I118" s="50"/>
      <c r="J118" s="50"/>
    </row>
    <row r="119" spans="1:10" x14ac:dyDescent="0.2">
      <c r="A119" s="2" t="s">
        <v>92</v>
      </c>
      <c r="B119" s="50">
        <v>1</v>
      </c>
      <c r="C119" s="63"/>
      <c r="D119" s="50"/>
      <c r="E119" s="50">
        <v>1</v>
      </c>
      <c r="F119" s="50"/>
      <c r="G119" s="50"/>
      <c r="H119" s="50"/>
      <c r="I119" s="50"/>
      <c r="J119" s="50"/>
    </row>
    <row r="120" spans="1:10" x14ac:dyDescent="0.2">
      <c r="A120" s="2" t="s">
        <v>0</v>
      </c>
      <c r="B120" s="50">
        <v>6743</v>
      </c>
      <c r="C120" s="63">
        <v>0.93289983397897069</v>
      </c>
      <c r="D120" s="50">
        <v>463</v>
      </c>
      <c r="E120" s="50">
        <v>3399</v>
      </c>
      <c r="F120" s="50">
        <v>159</v>
      </c>
      <c r="G120" s="50">
        <v>854</v>
      </c>
      <c r="H120" s="50">
        <v>1667</v>
      </c>
      <c r="I120" s="50">
        <v>180</v>
      </c>
      <c r="J120" s="50">
        <v>21</v>
      </c>
    </row>
  </sheetData>
  <mergeCells count="1">
    <mergeCell ref="D5:J5"/>
  </mergeCells>
  <hyperlinks>
    <hyperlink ref="A1" location="'0'!A1" display="Oversikt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/>
  </sheetViews>
  <sheetFormatPr baseColWidth="10" defaultRowHeight="14.25" x14ac:dyDescent="0.2"/>
  <cols>
    <col min="1" max="1" width="16.125" customWidth="1"/>
    <col min="2" max="2" width="20" customWidth="1"/>
    <col min="3" max="3" width="20.75" style="2" customWidth="1"/>
    <col min="6" max="6" width="16.75" customWidth="1"/>
    <col min="7" max="7" width="17.25" customWidth="1"/>
  </cols>
  <sheetData>
    <row r="1" spans="1:7" x14ac:dyDescent="0.2">
      <c r="A1" s="3" t="s">
        <v>249</v>
      </c>
    </row>
    <row r="3" spans="1:7" s="13" customFormat="1" ht="18" x14ac:dyDescent="0.25">
      <c r="A3" s="13" t="s">
        <v>344</v>
      </c>
      <c r="B3" s="14"/>
      <c r="C3" s="15"/>
    </row>
    <row r="4" spans="1:7" x14ac:dyDescent="0.2">
      <c r="A4" s="3"/>
      <c r="B4" s="3"/>
      <c r="C4" s="6"/>
    </row>
    <row r="5" spans="1:7" ht="32.1" customHeight="1" x14ac:dyDescent="0.2">
      <c r="A5" s="70"/>
      <c r="B5" s="70"/>
      <c r="C5" s="70"/>
      <c r="D5" s="67" t="s">
        <v>234</v>
      </c>
      <c r="E5" s="68"/>
      <c r="F5" s="68"/>
      <c r="G5" s="69"/>
    </row>
    <row r="6" spans="1:7" s="16" customFormat="1" ht="29.25" customHeight="1" x14ac:dyDescent="0.2">
      <c r="A6" s="12" t="s">
        <v>149</v>
      </c>
      <c r="B6" s="12" t="s">
        <v>229</v>
      </c>
      <c r="C6" s="12" t="s">
        <v>202</v>
      </c>
      <c r="D6" s="12" t="s">
        <v>147</v>
      </c>
      <c r="E6" s="12" t="s">
        <v>231</v>
      </c>
      <c r="F6" s="12" t="s">
        <v>232</v>
      </c>
      <c r="G6" s="12" t="s">
        <v>233</v>
      </c>
    </row>
    <row r="7" spans="1:7" x14ac:dyDescent="0.2">
      <c r="A7" s="2" t="s">
        <v>3</v>
      </c>
      <c r="B7" s="50">
        <v>1305</v>
      </c>
      <c r="C7" s="63">
        <v>0.52137435077906513</v>
      </c>
      <c r="D7" s="50">
        <v>149</v>
      </c>
      <c r="E7" s="50">
        <v>890</v>
      </c>
      <c r="F7" s="50">
        <v>246</v>
      </c>
      <c r="G7" s="50">
        <v>20</v>
      </c>
    </row>
    <row r="8" spans="1:7" x14ac:dyDescent="0.2">
      <c r="A8" s="2" t="s">
        <v>8</v>
      </c>
      <c r="B8" s="50">
        <v>1027</v>
      </c>
      <c r="C8" s="63">
        <v>0.90644307149161518</v>
      </c>
      <c r="D8" s="50"/>
      <c r="E8" s="50">
        <v>329</v>
      </c>
      <c r="F8" s="50">
        <v>694</v>
      </c>
      <c r="G8" s="50">
        <v>4</v>
      </c>
    </row>
    <row r="9" spans="1:7" x14ac:dyDescent="0.2">
      <c r="A9" s="2" t="s">
        <v>1</v>
      </c>
      <c r="B9" s="50">
        <v>972</v>
      </c>
      <c r="C9" s="63">
        <v>0.89667896678966785</v>
      </c>
      <c r="D9" s="50">
        <v>9</v>
      </c>
      <c r="E9" s="50">
        <v>315</v>
      </c>
      <c r="F9" s="50">
        <v>639</v>
      </c>
      <c r="G9" s="50">
        <v>9</v>
      </c>
    </row>
    <row r="10" spans="1:7" x14ac:dyDescent="0.2">
      <c r="A10" s="2" t="s">
        <v>2</v>
      </c>
      <c r="B10" s="50">
        <v>880</v>
      </c>
      <c r="C10" s="63">
        <v>0.64753495217071377</v>
      </c>
      <c r="D10" s="50">
        <v>169</v>
      </c>
      <c r="E10" s="50">
        <v>534</v>
      </c>
      <c r="F10" s="50">
        <v>174</v>
      </c>
      <c r="G10" s="50">
        <v>3</v>
      </c>
    </row>
    <row r="11" spans="1:7" x14ac:dyDescent="0.2">
      <c r="A11" s="2" t="s">
        <v>4</v>
      </c>
      <c r="B11" s="50">
        <v>766</v>
      </c>
      <c r="C11" s="63">
        <v>0.95750000000000002</v>
      </c>
      <c r="D11" s="50"/>
      <c r="E11" s="50">
        <v>342</v>
      </c>
      <c r="F11" s="50">
        <v>415</v>
      </c>
      <c r="G11" s="50">
        <v>9</v>
      </c>
    </row>
    <row r="12" spans="1:7" x14ac:dyDescent="0.2">
      <c r="A12" s="2" t="s">
        <v>6</v>
      </c>
      <c r="B12" s="50">
        <v>506</v>
      </c>
      <c r="C12" s="63">
        <v>0.86941580756013748</v>
      </c>
      <c r="D12" s="50">
        <v>17</v>
      </c>
      <c r="E12" s="50">
        <v>212</v>
      </c>
      <c r="F12" s="50">
        <v>254</v>
      </c>
      <c r="G12" s="50">
        <v>23</v>
      </c>
    </row>
    <row r="13" spans="1:7" x14ac:dyDescent="0.2">
      <c r="A13" s="2" t="s">
        <v>5</v>
      </c>
      <c r="B13" s="50">
        <v>494</v>
      </c>
      <c r="C13" s="63">
        <v>0.91312384473197783</v>
      </c>
      <c r="D13" s="50">
        <v>8</v>
      </c>
      <c r="E13" s="50">
        <v>193</v>
      </c>
      <c r="F13" s="50">
        <v>291</v>
      </c>
      <c r="G13" s="50">
        <v>2</v>
      </c>
    </row>
    <row r="14" spans="1:7" x14ac:dyDescent="0.2">
      <c r="A14" s="2" t="s">
        <v>13</v>
      </c>
      <c r="B14" s="50">
        <v>386</v>
      </c>
      <c r="C14" s="63">
        <v>0.65982905982905982</v>
      </c>
      <c r="D14" s="50">
        <v>2</v>
      </c>
      <c r="E14" s="50">
        <v>122</v>
      </c>
      <c r="F14" s="50">
        <v>255</v>
      </c>
      <c r="G14" s="50">
        <v>7</v>
      </c>
    </row>
    <row r="15" spans="1:7" x14ac:dyDescent="0.2">
      <c r="A15" s="2" t="s">
        <v>7</v>
      </c>
      <c r="B15" s="50">
        <v>327</v>
      </c>
      <c r="C15" s="63">
        <v>0.83631713554987208</v>
      </c>
      <c r="D15" s="50">
        <v>17</v>
      </c>
      <c r="E15" s="50">
        <v>106</v>
      </c>
      <c r="F15" s="50">
        <v>196</v>
      </c>
      <c r="G15" s="50">
        <v>8</v>
      </c>
    </row>
    <row r="16" spans="1:7" x14ac:dyDescent="0.2">
      <c r="A16" s="2" t="s">
        <v>11</v>
      </c>
      <c r="B16" s="50">
        <v>303</v>
      </c>
      <c r="C16" s="63">
        <v>0.90718562874251496</v>
      </c>
      <c r="D16" s="50">
        <v>1</v>
      </c>
      <c r="E16" s="50">
        <v>128</v>
      </c>
      <c r="F16" s="50">
        <v>169</v>
      </c>
      <c r="G16" s="50">
        <v>5</v>
      </c>
    </row>
    <row r="17" spans="1:7" x14ac:dyDescent="0.2">
      <c r="A17" s="2" t="s">
        <v>17</v>
      </c>
      <c r="B17" s="50">
        <v>262</v>
      </c>
      <c r="C17" s="63">
        <v>0.90034364261168387</v>
      </c>
      <c r="D17" s="50"/>
      <c r="E17" s="50">
        <v>73</v>
      </c>
      <c r="F17" s="50">
        <v>187</v>
      </c>
      <c r="G17" s="50">
        <v>2</v>
      </c>
    </row>
    <row r="18" spans="1:7" x14ac:dyDescent="0.2">
      <c r="A18" s="2" t="s">
        <v>14</v>
      </c>
      <c r="B18" s="50">
        <v>257</v>
      </c>
      <c r="C18" s="63">
        <v>0.44006849315068491</v>
      </c>
      <c r="D18" s="50">
        <v>36</v>
      </c>
      <c r="E18" s="50">
        <v>120</v>
      </c>
      <c r="F18" s="50">
        <v>93</v>
      </c>
      <c r="G18" s="50">
        <v>8</v>
      </c>
    </row>
    <row r="19" spans="1:7" x14ac:dyDescent="0.2">
      <c r="A19" s="2" t="s">
        <v>24</v>
      </c>
      <c r="B19" s="50">
        <v>256</v>
      </c>
      <c r="C19" s="63">
        <v>0.60663507109004744</v>
      </c>
      <c r="D19" s="50">
        <v>10</v>
      </c>
      <c r="E19" s="50">
        <v>135</v>
      </c>
      <c r="F19" s="50">
        <v>108</v>
      </c>
      <c r="G19" s="50">
        <v>3</v>
      </c>
    </row>
    <row r="20" spans="1:7" x14ac:dyDescent="0.2">
      <c r="A20" s="2" t="s">
        <v>16</v>
      </c>
      <c r="B20" s="50">
        <v>234</v>
      </c>
      <c r="C20" s="63">
        <v>0.55714285714285716</v>
      </c>
      <c r="D20" s="50">
        <v>30</v>
      </c>
      <c r="E20" s="50">
        <v>109</v>
      </c>
      <c r="F20" s="50">
        <v>94</v>
      </c>
      <c r="G20" s="50">
        <v>1</v>
      </c>
    </row>
    <row r="21" spans="1:7" x14ac:dyDescent="0.2">
      <c r="A21" s="2" t="s">
        <v>10</v>
      </c>
      <c r="B21" s="50">
        <v>217</v>
      </c>
      <c r="C21" s="63">
        <v>0.85433070866141736</v>
      </c>
      <c r="D21" s="50"/>
      <c r="E21" s="50">
        <v>64</v>
      </c>
      <c r="F21" s="50">
        <v>148</v>
      </c>
      <c r="G21" s="50">
        <v>5</v>
      </c>
    </row>
    <row r="22" spans="1:7" x14ac:dyDescent="0.2">
      <c r="A22" s="2" t="s">
        <v>15</v>
      </c>
      <c r="B22" s="50">
        <v>209</v>
      </c>
      <c r="C22" s="63">
        <v>0.63141993957703924</v>
      </c>
      <c r="D22" s="50">
        <v>14</v>
      </c>
      <c r="E22" s="50">
        <v>51</v>
      </c>
      <c r="F22" s="50">
        <v>137</v>
      </c>
      <c r="G22" s="50">
        <v>7</v>
      </c>
    </row>
    <row r="23" spans="1:7" x14ac:dyDescent="0.2">
      <c r="A23" s="2" t="s">
        <v>26</v>
      </c>
      <c r="B23" s="50">
        <v>199</v>
      </c>
      <c r="C23" s="63">
        <v>0.65245901639344261</v>
      </c>
      <c r="D23" s="50">
        <v>3</v>
      </c>
      <c r="E23" s="50">
        <v>42</v>
      </c>
      <c r="F23" s="50">
        <v>154</v>
      </c>
      <c r="G23" s="50"/>
    </row>
    <row r="24" spans="1:7" x14ac:dyDescent="0.2">
      <c r="A24" s="2" t="s">
        <v>9</v>
      </c>
      <c r="B24" s="50">
        <v>170</v>
      </c>
      <c r="C24" s="63">
        <v>0.62271062271062272</v>
      </c>
      <c r="D24" s="50">
        <v>1</v>
      </c>
      <c r="E24" s="50">
        <v>36</v>
      </c>
      <c r="F24" s="50">
        <v>130</v>
      </c>
      <c r="G24" s="50">
        <v>3</v>
      </c>
    </row>
    <row r="25" spans="1:7" x14ac:dyDescent="0.2">
      <c r="A25" s="2" t="s">
        <v>27</v>
      </c>
      <c r="B25" s="50">
        <v>141</v>
      </c>
      <c r="C25" s="63">
        <v>0.79661016949152541</v>
      </c>
      <c r="D25" s="50"/>
      <c r="E25" s="50">
        <v>48</v>
      </c>
      <c r="F25" s="50">
        <v>91</v>
      </c>
      <c r="G25" s="50">
        <v>2</v>
      </c>
    </row>
    <row r="26" spans="1:7" x14ac:dyDescent="0.2">
      <c r="A26" s="2" t="s">
        <v>18</v>
      </c>
      <c r="B26" s="50">
        <v>127</v>
      </c>
      <c r="C26" s="63">
        <v>0.65463917525773196</v>
      </c>
      <c r="D26" s="50">
        <v>19</v>
      </c>
      <c r="E26" s="50">
        <v>73</v>
      </c>
      <c r="F26" s="50">
        <v>35</v>
      </c>
      <c r="G26" s="50"/>
    </row>
    <row r="27" spans="1:7" x14ac:dyDescent="0.2">
      <c r="A27" s="2" t="s">
        <v>19</v>
      </c>
      <c r="B27" s="50">
        <v>127</v>
      </c>
      <c r="C27" s="63">
        <v>0.5669642857142857</v>
      </c>
      <c r="D27" s="50">
        <v>5</v>
      </c>
      <c r="E27" s="50">
        <v>64</v>
      </c>
      <c r="F27" s="50">
        <v>57</v>
      </c>
      <c r="G27" s="50">
        <v>1</v>
      </c>
    </row>
    <row r="28" spans="1:7" x14ac:dyDescent="0.2">
      <c r="A28" s="2" t="s">
        <v>12</v>
      </c>
      <c r="B28" s="50">
        <v>109</v>
      </c>
      <c r="C28" s="63">
        <v>0.81343283582089554</v>
      </c>
      <c r="D28" s="50">
        <v>4</v>
      </c>
      <c r="E28" s="50">
        <v>68</v>
      </c>
      <c r="F28" s="50">
        <v>36</v>
      </c>
      <c r="G28" s="50">
        <v>1</v>
      </c>
    </row>
    <row r="29" spans="1:7" x14ac:dyDescent="0.2">
      <c r="A29" s="2" t="s">
        <v>35</v>
      </c>
      <c r="B29" s="50">
        <v>106</v>
      </c>
      <c r="C29" s="63">
        <v>0.56084656084656082</v>
      </c>
      <c r="D29" s="50">
        <v>1</v>
      </c>
      <c r="E29" s="50">
        <v>21</v>
      </c>
      <c r="F29" s="50">
        <v>82</v>
      </c>
      <c r="G29" s="50">
        <v>2</v>
      </c>
    </row>
    <row r="30" spans="1:7" x14ac:dyDescent="0.2">
      <c r="A30" s="2" t="s">
        <v>36</v>
      </c>
      <c r="B30" s="50">
        <v>100</v>
      </c>
      <c r="C30" s="63">
        <v>0.58823529411764708</v>
      </c>
      <c r="D30" s="50">
        <v>4</v>
      </c>
      <c r="E30" s="50">
        <v>24</v>
      </c>
      <c r="F30" s="50">
        <v>67</v>
      </c>
      <c r="G30" s="50">
        <v>5</v>
      </c>
    </row>
    <row r="31" spans="1:7" x14ac:dyDescent="0.2">
      <c r="A31" s="2" t="s">
        <v>25</v>
      </c>
      <c r="B31" s="50">
        <v>98</v>
      </c>
      <c r="C31" s="63">
        <v>0.68531468531468531</v>
      </c>
      <c r="D31" s="50"/>
      <c r="E31" s="50">
        <v>39</v>
      </c>
      <c r="F31" s="50">
        <v>55</v>
      </c>
      <c r="G31" s="50">
        <v>4</v>
      </c>
    </row>
    <row r="32" spans="1:7" x14ac:dyDescent="0.2">
      <c r="A32" s="2" t="s">
        <v>20</v>
      </c>
      <c r="B32" s="50">
        <v>94</v>
      </c>
      <c r="C32" s="63">
        <v>0.8867924528301887</v>
      </c>
      <c r="D32" s="50"/>
      <c r="E32" s="50">
        <v>36</v>
      </c>
      <c r="F32" s="50">
        <v>58</v>
      </c>
      <c r="G32" s="50"/>
    </row>
    <row r="33" spans="1:7" x14ac:dyDescent="0.2">
      <c r="A33" s="2" t="s">
        <v>33</v>
      </c>
      <c r="B33" s="50">
        <v>94</v>
      </c>
      <c r="C33" s="63">
        <v>0.91262135922330101</v>
      </c>
      <c r="D33" s="50">
        <v>3</v>
      </c>
      <c r="E33" s="50">
        <v>48</v>
      </c>
      <c r="F33" s="50">
        <v>43</v>
      </c>
      <c r="G33" s="50"/>
    </row>
    <row r="34" spans="1:7" x14ac:dyDescent="0.2">
      <c r="A34" s="2" t="s">
        <v>21</v>
      </c>
      <c r="B34" s="50">
        <v>92</v>
      </c>
      <c r="C34" s="63">
        <v>0.86792452830188682</v>
      </c>
      <c r="D34" s="50"/>
      <c r="E34" s="50">
        <v>31</v>
      </c>
      <c r="F34" s="50">
        <v>60</v>
      </c>
      <c r="G34" s="50">
        <v>1</v>
      </c>
    </row>
    <row r="35" spans="1:7" x14ac:dyDescent="0.2">
      <c r="A35" s="2" t="s">
        <v>22</v>
      </c>
      <c r="B35" s="50">
        <v>83</v>
      </c>
      <c r="C35" s="63">
        <v>0.82178217821782173</v>
      </c>
      <c r="D35" s="50"/>
      <c r="E35" s="50">
        <v>25</v>
      </c>
      <c r="F35" s="50">
        <v>57</v>
      </c>
      <c r="G35" s="50">
        <v>1</v>
      </c>
    </row>
    <row r="36" spans="1:7" x14ac:dyDescent="0.2">
      <c r="A36" s="2" t="s">
        <v>31</v>
      </c>
      <c r="B36" s="50">
        <v>77</v>
      </c>
      <c r="C36" s="63">
        <v>0.69369369369369371</v>
      </c>
      <c r="D36" s="50"/>
      <c r="E36" s="50">
        <v>22</v>
      </c>
      <c r="F36" s="50">
        <v>52</v>
      </c>
      <c r="G36" s="50">
        <v>3</v>
      </c>
    </row>
    <row r="37" spans="1:7" x14ac:dyDescent="0.2">
      <c r="A37" s="2" t="s">
        <v>45</v>
      </c>
      <c r="B37" s="50">
        <v>73</v>
      </c>
      <c r="C37" s="63">
        <v>0.5140845070422535</v>
      </c>
      <c r="D37" s="50"/>
      <c r="E37" s="50">
        <v>13</v>
      </c>
      <c r="F37" s="50">
        <v>57</v>
      </c>
      <c r="G37" s="50">
        <v>3</v>
      </c>
    </row>
    <row r="38" spans="1:7" x14ac:dyDescent="0.2">
      <c r="A38" s="2" t="s">
        <v>49</v>
      </c>
      <c r="B38" s="50">
        <v>73</v>
      </c>
      <c r="C38" s="63">
        <v>0.72277227722772275</v>
      </c>
      <c r="D38" s="50">
        <v>20</v>
      </c>
      <c r="E38" s="50">
        <v>37</v>
      </c>
      <c r="F38" s="50">
        <v>16</v>
      </c>
      <c r="G38" s="50"/>
    </row>
    <row r="39" spans="1:7" x14ac:dyDescent="0.2">
      <c r="A39" s="2" t="s">
        <v>28</v>
      </c>
      <c r="B39" s="50">
        <v>65</v>
      </c>
      <c r="C39" s="63">
        <v>0.98484848484848486</v>
      </c>
      <c r="D39" s="50"/>
      <c r="E39" s="50">
        <v>28</v>
      </c>
      <c r="F39" s="50">
        <v>37</v>
      </c>
      <c r="G39" s="50"/>
    </row>
    <row r="40" spans="1:7" x14ac:dyDescent="0.2">
      <c r="A40" s="2" t="s">
        <v>32</v>
      </c>
      <c r="B40" s="50">
        <v>63</v>
      </c>
      <c r="C40" s="63">
        <v>0.54782608695652169</v>
      </c>
      <c r="D40" s="50"/>
      <c r="E40" s="50">
        <v>27</v>
      </c>
      <c r="F40" s="50">
        <v>32</v>
      </c>
      <c r="G40" s="50">
        <v>4</v>
      </c>
    </row>
    <row r="41" spans="1:7" x14ac:dyDescent="0.2">
      <c r="A41" s="2" t="s">
        <v>42</v>
      </c>
      <c r="B41" s="50">
        <v>57</v>
      </c>
      <c r="C41" s="63">
        <v>0.70370370370370372</v>
      </c>
      <c r="D41" s="50">
        <v>1</v>
      </c>
      <c r="E41" s="50">
        <v>18</v>
      </c>
      <c r="F41" s="50">
        <v>37</v>
      </c>
      <c r="G41" s="50">
        <v>1</v>
      </c>
    </row>
    <row r="42" spans="1:7" x14ac:dyDescent="0.2">
      <c r="A42" s="2" t="s">
        <v>48</v>
      </c>
      <c r="B42" s="50">
        <v>54</v>
      </c>
      <c r="C42" s="63">
        <v>0.8571428571428571</v>
      </c>
      <c r="D42" s="50"/>
      <c r="E42" s="50">
        <v>22</v>
      </c>
      <c r="F42" s="50">
        <v>31</v>
      </c>
      <c r="G42" s="50">
        <v>1</v>
      </c>
    </row>
    <row r="43" spans="1:7" x14ac:dyDescent="0.2">
      <c r="A43" s="2" t="s">
        <v>29</v>
      </c>
      <c r="B43" s="50">
        <v>53</v>
      </c>
      <c r="C43" s="63">
        <v>0.81538461538461537</v>
      </c>
      <c r="D43" s="50"/>
      <c r="E43" s="50">
        <v>10</v>
      </c>
      <c r="F43" s="50">
        <v>43</v>
      </c>
      <c r="G43" s="50"/>
    </row>
    <row r="44" spans="1:7" x14ac:dyDescent="0.2">
      <c r="A44" s="2" t="s">
        <v>57</v>
      </c>
      <c r="B44" s="50">
        <v>48</v>
      </c>
      <c r="C44" s="63">
        <v>0.87272727272727268</v>
      </c>
      <c r="D44" s="50"/>
      <c r="E44" s="50">
        <v>8</v>
      </c>
      <c r="F44" s="50">
        <v>40</v>
      </c>
      <c r="G44" s="50"/>
    </row>
    <row r="45" spans="1:7" x14ac:dyDescent="0.2">
      <c r="A45" s="2" t="s">
        <v>150</v>
      </c>
      <c r="B45" s="50">
        <v>45</v>
      </c>
      <c r="C45" s="63">
        <v>0.91836734693877553</v>
      </c>
      <c r="D45" s="50"/>
      <c r="E45" s="50">
        <v>16</v>
      </c>
      <c r="F45" s="50">
        <v>29</v>
      </c>
      <c r="G45" s="50"/>
    </row>
    <row r="46" spans="1:7" x14ac:dyDescent="0.2">
      <c r="A46" s="2" t="s">
        <v>43</v>
      </c>
      <c r="B46" s="50">
        <v>44</v>
      </c>
      <c r="C46" s="63">
        <v>0.77192982456140347</v>
      </c>
      <c r="D46" s="50"/>
      <c r="E46" s="50">
        <v>13</v>
      </c>
      <c r="F46" s="50">
        <v>31</v>
      </c>
      <c r="G46" s="50"/>
    </row>
    <row r="47" spans="1:7" x14ac:dyDescent="0.2">
      <c r="A47" s="2" t="s">
        <v>141</v>
      </c>
      <c r="B47" s="50">
        <v>44</v>
      </c>
      <c r="C47" s="63">
        <v>0.88</v>
      </c>
      <c r="D47" s="50">
        <v>3</v>
      </c>
      <c r="E47" s="50">
        <v>7</v>
      </c>
      <c r="F47" s="50">
        <v>34</v>
      </c>
      <c r="G47" s="50"/>
    </row>
    <row r="48" spans="1:7" x14ac:dyDescent="0.2">
      <c r="A48" s="2" t="s">
        <v>23</v>
      </c>
      <c r="B48" s="50">
        <v>44</v>
      </c>
      <c r="C48" s="63">
        <v>0.89795918367346939</v>
      </c>
      <c r="D48" s="50"/>
      <c r="E48" s="50">
        <v>11</v>
      </c>
      <c r="F48" s="50">
        <v>33</v>
      </c>
      <c r="G48" s="50"/>
    </row>
    <row r="49" spans="1:7" x14ac:dyDescent="0.2">
      <c r="A49" s="2" t="s">
        <v>41</v>
      </c>
      <c r="B49" s="50">
        <v>43</v>
      </c>
      <c r="C49" s="63">
        <v>0.93478260869565222</v>
      </c>
      <c r="D49" s="50"/>
      <c r="E49" s="50">
        <v>23</v>
      </c>
      <c r="F49" s="50">
        <v>20</v>
      </c>
      <c r="G49" s="50"/>
    </row>
    <row r="50" spans="1:7" x14ac:dyDescent="0.2">
      <c r="A50" s="2" t="s">
        <v>30</v>
      </c>
      <c r="B50" s="50">
        <v>42</v>
      </c>
      <c r="C50" s="63">
        <v>0.875</v>
      </c>
      <c r="D50" s="50">
        <v>1</v>
      </c>
      <c r="E50" s="50">
        <v>14</v>
      </c>
      <c r="F50" s="50">
        <v>27</v>
      </c>
      <c r="G50" s="50"/>
    </row>
    <row r="51" spans="1:7" x14ac:dyDescent="0.2">
      <c r="A51" s="2" t="s">
        <v>44</v>
      </c>
      <c r="B51" s="50">
        <v>42</v>
      </c>
      <c r="C51" s="63">
        <v>0.93333333333333335</v>
      </c>
      <c r="D51" s="50">
        <v>1</v>
      </c>
      <c r="E51" s="50">
        <v>18</v>
      </c>
      <c r="F51" s="50">
        <v>22</v>
      </c>
      <c r="G51" s="50">
        <v>1</v>
      </c>
    </row>
    <row r="52" spans="1:7" x14ac:dyDescent="0.2">
      <c r="A52" s="2" t="s">
        <v>60</v>
      </c>
      <c r="B52" s="50">
        <v>42</v>
      </c>
      <c r="C52" s="63">
        <v>0.77777777777777779</v>
      </c>
      <c r="D52" s="50"/>
      <c r="E52" s="50">
        <v>16</v>
      </c>
      <c r="F52" s="50">
        <v>26</v>
      </c>
      <c r="G52" s="50"/>
    </row>
    <row r="53" spans="1:7" x14ac:dyDescent="0.2">
      <c r="A53" s="2" t="s">
        <v>51</v>
      </c>
      <c r="B53" s="50">
        <v>41</v>
      </c>
      <c r="C53" s="63">
        <v>0.66129032258064513</v>
      </c>
      <c r="D53" s="50">
        <v>1</v>
      </c>
      <c r="E53" s="50">
        <v>6</v>
      </c>
      <c r="F53" s="50">
        <v>31</v>
      </c>
      <c r="G53" s="50">
        <v>3</v>
      </c>
    </row>
    <row r="54" spans="1:7" x14ac:dyDescent="0.2">
      <c r="A54" s="2" t="s">
        <v>39</v>
      </c>
      <c r="B54" s="50">
        <v>38</v>
      </c>
      <c r="C54" s="63">
        <v>0.76</v>
      </c>
      <c r="D54" s="50">
        <v>2</v>
      </c>
      <c r="E54" s="50">
        <v>15</v>
      </c>
      <c r="F54" s="50">
        <v>20</v>
      </c>
      <c r="G54" s="50">
        <v>1</v>
      </c>
    </row>
    <row r="55" spans="1:7" x14ac:dyDescent="0.2">
      <c r="A55" s="2" t="s">
        <v>55</v>
      </c>
      <c r="B55" s="50">
        <v>37</v>
      </c>
      <c r="C55" s="63">
        <v>0.43023255813953487</v>
      </c>
      <c r="D55" s="50">
        <v>8</v>
      </c>
      <c r="E55" s="50">
        <v>19</v>
      </c>
      <c r="F55" s="50">
        <v>10</v>
      </c>
      <c r="G55" s="50"/>
    </row>
    <row r="56" spans="1:7" x14ac:dyDescent="0.2">
      <c r="A56" s="2" t="s">
        <v>46</v>
      </c>
      <c r="B56" s="50">
        <v>37</v>
      </c>
      <c r="C56" s="63">
        <v>0.84090909090909094</v>
      </c>
      <c r="D56" s="50"/>
      <c r="E56" s="50">
        <v>5</v>
      </c>
      <c r="F56" s="50">
        <v>31</v>
      </c>
      <c r="G56" s="50">
        <v>1</v>
      </c>
    </row>
    <row r="57" spans="1:7" x14ac:dyDescent="0.2">
      <c r="A57" s="2" t="s">
        <v>56</v>
      </c>
      <c r="B57" s="50">
        <v>34</v>
      </c>
      <c r="C57" s="63">
        <v>0.66666666666666663</v>
      </c>
      <c r="D57" s="50"/>
      <c r="E57" s="50">
        <v>16</v>
      </c>
      <c r="F57" s="50">
        <v>17</v>
      </c>
      <c r="G57" s="50">
        <v>1</v>
      </c>
    </row>
    <row r="58" spans="1:7" x14ac:dyDescent="0.2">
      <c r="A58" s="2" t="s">
        <v>139</v>
      </c>
      <c r="B58" s="50">
        <v>33</v>
      </c>
      <c r="C58" s="63">
        <v>0.94285714285714284</v>
      </c>
      <c r="D58" s="50">
        <v>5</v>
      </c>
      <c r="E58" s="50">
        <v>7</v>
      </c>
      <c r="F58" s="50">
        <v>21</v>
      </c>
      <c r="G58" s="50"/>
    </row>
    <row r="59" spans="1:7" x14ac:dyDescent="0.2">
      <c r="A59" s="2" t="s">
        <v>64</v>
      </c>
      <c r="B59" s="50">
        <v>32</v>
      </c>
      <c r="C59" s="63">
        <v>0.61538461538461542</v>
      </c>
      <c r="D59" s="50"/>
      <c r="E59" s="50">
        <v>11</v>
      </c>
      <c r="F59" s="50">
        <v>18</v>
      </c>
      <c r="G59" s="50">
        <v>3</v>
      </c>
    </row>
    <row r="60" spans="1:7" x14ac:dyDescent="0.2">
      <c r="A60" s="2" t="s">
        <v>47</v>
      </c>
      <c r="B60" s="50">
        <v>31</v>
      </c>
      <c r="C60" s="63">
        <v>0.79487179487179482</v>
      </c>
      <c r="D60" s="50"/>
      <c r="E60" s="50">
        <v>10</v>
      </c>
      <c r="F60" s="50">
        <v>20</v>
      </c>
      <c r="G60" s="50">
        <v>1</v>
      </c>
    </row>
    <row r="61" spans="1:7" x14ac:dyDescent="0.2">
      <c r="A61" s="2" t="s">
        <v>40</v>
      </c>
      <c r="B61" s="50">
        <v>30</v>
      </c>
      <c r="C61" s="63">
        <v>0.8571428571428571</v>
      </c>
      <c r="D61" s="50"/>
      <c r="E61" s="50">
        <v>12</v>
      </c>
      <c r="F61" s="50">
        <v>18</v>
      </c>
      <c r="G61" s="50"/>
    </row>
    <row r="62" spans="1:7" x14ac:dyDescent="0.2">
      <c r="A62" s="2" t="s">
        <v>38</v>
      </c>
      <c r="B62" s="50">
        <v>29</v>
      </c>
      <c r="C62" s="63">
        <v>0.80555555555555558</v>
      </c>
      <c r="D62" s="50">
        <v>1</v>
      </c>
      <c r="E62" s="50">
        <v>11</v>
      </c>
      <c r="F62" s="50">
        <v>17</v>
      </c>
      <c r="G62" s="50"/>
    </row>
    <row r="63" spans="1:7" x14ac:dyDescent="0.2">
      <c r="A63" s="2" t="s">
        <v>50</v>
      </c>
      <c r="B63" s="50">
        <v>26</v>
      </c>
      <c r="C63" s="63">
        <v>0.89655172413793105</v>
      </c>
      <c r="D63" s="50"/>
      <c r="E63" s="50">
        <v>8</v>
      </c>
      <c r="F63" s="50">
        <v>17</v>
      </c>
      <c r="G63" s="50">
        <v>1</v>
      </c>
    </row>
    <row r="64" spans="1:7" x14ac:dyDescent="0.2">
      <c r="A64" s="2" t="s">
        <v>53</v>
      </c>
      <c r="B64" s="50">
        <v>26</v>
      </c>
      <c r="C64" s="63">
        <v>0.59090909090909094</v>
      </c>
      <c r="D64" s="50"/>
      <c r="E64" s="50">
        <v>11</v>
      </c>
      <c r="F64" s="50">
        <v>15</v>
      </c>
      <c r="G64" s="50"/>
    </row>
    <row r="65" spans="1:7" x14ac:dyDescent="0.2">
      <c r="A65" s="2" t="s">
        <v>34</v>
      </c>
      <c r="B65" s="50">
        <v>23</v>
      </c>
      <c r="C65" s="63">
        <v>0.95833333333333337</v>
      </c>
      <c r="D65" s="50"/>
      <c r="E65" s="50">
        <v>9</v>
      </c>
      <c r="F65" s="50">
        <v>14</v>
      </c>
      <c r="G65" s="50"/>
    </row>
    <row r="66" spans="1:7" x14ac:dyDescent="0.2">
      <c r="A66" s="2" t="s">
        <v>74</v>
      </c>
      <c r="B66" s="50">
        <v>23</v>
      </c>
      <c r="C66" s="63">
        <v>0.76666666666666672</v>
      </c>
      <c r="D66" s="50"/>
      <c r="E66" s="50">
        <v>5</v>
      </c>
      <c r="F66" s="50">
        <v>13</v>
      </c>
      <c r="G66" s="50">
        <v>5</v>
      </c>
    </row>
    <row r="67" spans="1:7" x14ac:dyDescent="0.2">
      <c r="A67" s="2" t="s">
        <v>65</v>
      </c>
      <c r="B67" s="50">
        <v>22</v>
      </c>
      <c r="C67" s="63">
        <v>0.42307692307692307</v>
      </c>
      <c r="D67" s="50"/>
      <c r="E67" s="50">
        <v>2</v>
      </c>
      <c r="F67" s="50">
        <v>20</v>
      </c>
      <c r="G67" s="50"/>
    </row>
    <row r="68" spans="1:7" x14ac:dyDescent="0.2">
      <c r="A68" s="2" t="s">
        <v>52</v>
      </c>
      <c r="B68" s="50">
        <v>22</v>
      </c>
      <c r="C68" s="63">
        <v>0.59459459459459463</v>
      </c>
      <c r="D68" s="50"/>
      <c r="E68" s="50">
        <v>5</v>
      </c>
      <c r="F68" s="50">
        <v>16</v>
      </c>
      <c r="G68" s="50">
        <v>1</v>
      </c>
    </row>
    <row r="69" spans="1:7" x14ac:dyDescent="0.2">
      <c r="A69" s="2" t="s">
        <v>54</v>
      </c>
      <c r="B69" s="50">
        <v>21</v>
      </c>
      <c r="C69" s="63">
        <v>0.75</v>
      </c>
      <c r="D69" s="50"/>
      <c r="E69" s="50">
        <v>10</v>
      </c>
      <c r="F69" s="50">
        <v>11</v>
      </c>
      <c r="G69" s="50"/>
    </row>
    <row r="70" spans="1:7" x14ac:dyDescent="0.2">
      <c r="A70" s="2" t="s">
        <v>72</v>
      </c>
      <c r="B70" s="50">
        <v>21</v>
      </c>
      <c r="C70" s="63">
        <v>0.58333333333333337</v>
      </c>
      <c r="D70" s="50">
        <v>3</v>
      </c>
      <c r="E70" s="50">
        <v>3</v>
      </c>
      <c r="F70" s="50">
        <v>13</v>
      </c>
      <c r="G70" s="50">
        <v>2</v>
      </c>
    </row>
    <row r="71" spans="1:7" x14ac:dyDescent="0.2">
      <c r="A71" s="2" t="s">
        <v>71</v>
      </c>
      <c r="B71" s="50">
        <v>21</v>
      </c>
      <c r="C71" s="63">
        <v>0.875</v>
      </c>
      <c r="D71" s="50"/>
      <c r="E71" s="50">
        <v>10</v>
      </c>
      <c r="F71" s="50">
        <v>11</v>
      </c>
      <c r="G71" s="50"/>
    </row>
    <row r="72" spans="1:7" x14ac:dyDescent="0.2">
      <c r="A72" s="2" t="s">
        <v>59</v>
      </c>
      <c r="B72" s="50">
        <v>21</v>
      </c>
      <c r="C72" s="63">
        <v>0.80769230769230771</v>
      </c>
      <c r="D72" s="50"/>
      <c r="E72" s="50">
        <v>11</v>
      </c>
      <c r="F72" s="50">
        <v>10</v>
      </c>
      <c r="G72" s="50"/>
    </row>
    <row r="73" spans="1:7" x14ac:dyDescent="0.2">
      <c r="A73" s="2" t="s">
        <v>137</v>
      </c>
      <c r="B73" s="50">
        <v>21</v>
      </c>
      <c r="C73" s="63">
        <v>0.875</v>
      </c>
      <c r="D73" s="50"/>
      <c r="E73" s="50">
        <v>4</v>
      </c>
      <c r="F73" s="50">
        <v>16</v>
      </c>
      <c r="G73" s="50">
        <v>1</v>
      </c>
    </row>
    <row r="74" spans="1:7" x14ac:dyDescent="0.2">
      <c r="A74" s="2" t="s">
        <v>143</v>
      </c>
      <c r="B74" s="50">
        <v>20</v>
      </c>
      <c r="C74" s="63">
        <v>0.95238095238095233</v>
      </c>
      <c r="D74" s="50"/>
      <c r="E74" s="50">
        <v>4</v>
      </c>
      <c r="F74" s="50">
        <v>15</v>
      </c>
      <c r="G74" s="50">
        <v>1</v>
      </c>
    </row>
    <row r="75" spans="1:7" x14ac:dyDescent="0.2">
      <c r="A75" s="2" t="s">
        <v>37</v>
      </c>
      <c r="B75" s="50">
        <v>17</v>
      </c>
      <c r="C75" s="63"/>
      <c r="D75" s="50"/>
      <c r="E75" s="50">
        <v>7</v>
      </c>
      <c r="F75" s="50">
        <v>10</v>
      </c>
      <c r="G75" s="50"/>
    </row>
    <row r="76" spans="1:7" x14ac:dyDescent="0.2">
      <c r="A76" s="2" t="s">
        <v>73</v>
      </c>
      <c r="B76" s="50">
        <v>16</v>
      </c>
      <c r="C76" s="63"/>
      <c r="D76" s="50"/>
      <c r="E76" s="50">
        <v>4</v>
      </c>
      <c r="F76" s="50">
        <v>12</v>
      </c>
      <c r="G76" s="50"/>
    </row>
    <row r="77" spans="1:7" x14ac:dyDescent="0.2">
      <c r="A77" s="2" t="s">
        <v>61</v>
      </c>
      <c r="B77" s="50">
        <v>15</v>
      </c>
      <c r="C77" s="63"/>
      <c r="D77" s="50"/>
      <c r="E77" s="50">
        <v>5</v>
      </c>
      <c r="F77" s="50">
        <v>9</v>
      </c>
      <c r="G77" s="50">
        <v>1</v>
      </c>
    </row>
    <row r="78" spans="1:7" x14ac:dyDescent="0.2">
      <c r="A78" s="2" t="s">
        <v>80</v>
      </c>
      <c r="B78" s="50">
        <v>15</v>
      </c>
      <c r="C78" s="63"/>
      <c r="D78" s="50">
        <v>4</v>
      </c>
      <c r="E78" s="50">
        <v>8</v>
      </c>
      <c r="F78" s="50">
        <v>3</v>
      </c>
      <c r="G78" s="50"/>
    </row>
    <row r="79" spans="1:7" x14ac:dyDescent="0.2">
      <c r="A79" s="2" t="s">
        <v>142</v>
      </c>
      <c r="B79" s="50">
        <v>14</v>
      </c>
      <c r="C79" s="63"/>
      <c r="D79" s="50">
        <v>2</v>
      </c>
      <c r="E79" s="50">
        <v>4</v>
      </c>
      <c r="F79" s="50">
        <v>8</v>
      </c>
      <c r="G79" s="50"/>
    </row>
    <row r="80" spans="1:7" x14ac:dyDescent="0.2">
      <c r="A80" s="2" t="s">
        <v>58</v>
      </c>
      <c r="B80" s="50">
        <v>14</v>
      </c>
      <c r="C80" s="63"/>
      <c r="D80" s="50"/>
      <c r="E80" s="50">
        <v>6</v>
      </c>
      <c r="F80" s="50">
        <v>8</v>
      </c>
      <c r="G80" s="50"/>
    </row>
    <row r="81" spans="1:7" x14ac:dyDescent="0.2">
      <c r="A81" s="2" t="s">
        <v>85</v>
      </c>
      <c r="B81" s="50">
        <v>13</v>
      </c>
      <c r="C81" s="63"/>
      <c r="D81" s="50">
        <v>1</v>
      </c>
      <c r="E81" s="50">
        <v>5</v>
      </c>
      <c r="F81" s="50">
        <v>6</v>
      </c>
      <c r="G81" s="50">
        <v>1</v>
      </c>
    </row>
    <row r="82" spans="1:7" x14ac:dyDescent="0.2">
      <c r="A82" s="2" t="s">
        <v>145</v>
      </c>
      <c r="B82" s="50">
        <v>13</v>
      </c>
      <c r="C82" s="63"/>
      <c r="D82" s="50"/>
      <c r="E82" s="50">
        <v>4</v>
      </c>
      <c r="F82" s="50">
        <v>9</v>
      </c>
      <c r="G82" s="50"/>
    </row>
    <row r="83" spans="1:7" x14ac:dyDescent="0.2">
      <c r="A83" s="2" t="s">
        <v>140</v>
      </c>
      <c r="B83" s="50">
        <v>13</v>
      </c>
      <c r="C83" s="63"/>
      <c r="D83" s="50"/>
      <c r="E83" s="50">
        <v>2</v>
      </c>
      <c r="F83" s="50">
        <v>10</v>
      </c>
      <c r="G83" s="50">
        <v>1</v>
      </c>
    </row>
    <row r="84" spans="1:7" x14ac:dyDescent="0.2">
      <c r="A84" s="2" t="s">
        <v>92</v>
      </c>
      <c r="B84" s="50">
        <v>12</v>
      </c>
      <c r="C84" s="63"/>
      <c r="D84" s="50"/>
      <c r="E84" s="50">
        <v>7</v>
      </c>
      <c r="F84" s="50">
        <v>5</v>
      </c>
      <c r="G84" s="50"/>
    </row>
    <row r="85" spans="1:7" x14ac:dyDescent="0.2">
      <c r="A85" s="2" t="s">
        <v>77</v>
      </c>
      <c r="B85" s="50">
        <v>11</v>
      </c>
      <c r="C85" s="63"/>
      <c r="D85" s="50">
        <v>1</v>
      </c>
      <c r="E85" s="50">
        <v>3</v>
      </c>
      <c r="F85" s="50">
        <v>7</v>
      </c>
      <c r="G85" s="50"/>
    </row>
    <row r="86" spans="1:7" x14ac:dyDescent="0.2">
      <c r="A86" s="2" t="s">
        <v>70</v>
      </c>
      <c r="B86" s="50">
        <v>11</v>
      </c>
      <c r="C86" s="63"/>
      <c r="D86" s="50"/>
      <c r="E86" s="50">
        <v>1</v>
      </c>
      <c r="F86" s="50">
        <v>10</v>
      </c>
      <c r="G86" s="50"/>
    </row>
    <row r="87" spans="1:7" x14ac:dyDescent="0.2">
      <c r="A87" s="2" t="s">
        <v>93</v>
      </c>
      <c r="B87" s="50">
        <v>10</v>
      </c>
      <c r="C87" s="63"/>
      <c r="D87" s="50"/>
      <c r="E87" s="50">
        <v>6</v>
      </c>
      <c r="F87" s="50">
        <v>3</v>
      </c>
      <c r="G87" s="50">
        <v>1</v>
      </c>
    </row>
    <row r="88" spans="1:7" x14ac:dyDescent="0.2">
      <c r="A88" s="2" t="s">
        <v>81</v>
      </c>
      <c r="B88" s="50">
        <v>10</v>
      </c>
      <c r="C88" s="63"/>
      <c r="D88" s="50"/>
      <c r="E88" s="50">
        <v>4</v>
      </c>
      <c r="F88" s="50">
        <v>5</v>
      </c>
      <c r="G88" s="50">
        <v>1</v>
      </c>
    </row>
    <row r="89" spans="1:7" x14ac:dyDescent="0.2">
      <c r="A89" s="2" t="s">
        <v>69</v>
      </c>
      <c r="B89" s="50">
        <v>10</v>
      </c>
      <c r="C89" s="63"/>
      <c r="D89" s="50">
        <v>1</v>
      </c>
      <c r="E89" s="50">
        <v>3</v>
      </c>
      <c r="F89" s="50">
        <v>6</v>
      </c>
      <c r="G89" s="50"/>
    </row>
    <row r="90" spans="1:7" x14ac:dyDescent="0.2">
      <c r="A90" s="2" t="s">
        <v>68</v>
      </c>
      <c r="B90" s="50">
        <v>10</v>
      </c>
      <c r="C90" s="63"/>
      <c r="D90" s="50"/>
      <c r="E90" s="50">
        <v>2</v>
      </c>
      <c r="F90" s="50">
        <v>8</v>
      </c>
      <c r="G90" s="50"/>
    </row>
    <row r="91" spans="1:7" x14ac:dyDescent="0.2">
      <c r="A91" s="2" t="s">
        <v>186</v>
      </c>
      <c r="B91" s="50">
        <v>10</v>
      </c>
      <c r="C91" s="63"/>
      <c r="D91" s="50"/>
      <c r="E91" s="50">
        <v>4</v>
      </c>
      <c r="F91" s="50">
        <v>6</v>
      </c>
      <c r="G91" s="50"/>
    </row>
    <row r="92" spans="1:7" x14ac:dyDescent="0.2">
      <c r="A92" s="2" t="s">
        <v>78</v>
      </c>
      <c r="B92" s="50">
        <v>10</v>
      </c>
      <c r="C92" s="63"/>
      <c r="D92" s="50"/>
      <c r="E92" s="50">
        <v>4</v>
      </c>
      <c r="F92" s="50">
        <v>6</v>
      </c>
      <c r="G92" s="50"/>
    </row>
    <row r="93" spans="1:7" x14ac:dyDescent="0.2">
      <c r="A93" s="2" t="s">
        <v>63</v>
      </c>
      <c r="B93" s="50">
        <v>9</v>
      </c>
      <c r="C93" s="63"/>
      <c r="D93" s="50"/>
      <c r="E93" s="50">
        <v>3</v>
      </c>
      <c r="F93" s="50">
        <v>6</v>
      </c>
      <c r="G93" s="50"/>
    </row>
    <row r="94" spans="1:7" x14ac:dyDescent="0.2">
      <c r="A94" s="2" t="s">
        <v>89</v>
      </c>
      <c r="B94" s="50">
        <v>9</v>
      </c>
      <c r="C94" s="63"/>
      <c r="D94" s="50"/>
      <c r="E94" s="50">
        <v>6</v>
      </c>
      <c r="F94" s="50">
        <v>3</v>
      </c>
      <c r="G94" s="50"/>
    </row>
    <row r="95" spans="1:7" x14ac:dyDescent="0.2">
      <c r="A95" s="2" t="s">
        <v>138</v>
      </c>
      <c r="B95" s="50">
        <v>9</v>
      </c>
      <c r="C95" s="63"/>
      <c r="D95" s="50"/>
      <c r="E95" s="50">
        <v>2</v>
      </c>
      <c r="F95" s="50">
        <v>6</v>
      </c>
      <c r="G95" s="50">
        <v>1</v>
      </c>
    </row>
    <row r="96" spans="1:7" x14ac:dyDescent="0.2">
      <c r="A96" s="2" t="s">
        <v>75</v>
      </c>
      <c r="B96" s="50">
        <v>8</v>
      </c>
      <c r="C96" s="63"/>
      <c r="D96" s="50"/>
      <c r="E96" s="50">
        <v>5</v>
      </c>
      <c r="F96" s="50">
        <v>2</v>
      </c>
      <c r="G96" s="50">
        <v>1</v>
      </c>
    </row>
    <row r="97" spans="1:7" x14ac:dyDescent="0.2">
      <c r="A97" s="2" t="s">
        <v>97</v>
      </c>
      <c r="B97" s="50">
        <v>7</v>
      </c>
      <c r="C97" s="63"/>
      <c r="D97" s="50"/>
      <c r="E97" s="50"/>
      <c r="F97" s="50">
        <v>6</v>
      </c>
      <c r="G97" s="50">
        <v>1</v>
      </c>
    </row>
    <row r="98" spans="1:7" x14ac:dyDescent="0.2">
      <c r="A98" s="2" t="s">
        <v>83</v>
      </c>
      <c r="B98" s="50">
        <v>7</v>
      </c>
      <c r="C98" s="63"/>
      <c r="D98" s="50"/>
      <c r="E98" s="50">
        <v>3</v>
      </c>
      <c r="F98" s="50">
        <v>4</v>
      </c>
      <c r="G98" s="50"/>
    </row>
    <row r="99" spans="1:7" x14ac:dyDescent="0.2">
      <c r="A99" s="2" t="s">
        <v>87</v>
      </c>
      <c r="B99" s="50">
        <v>7</v>
      </c>
      <c r="C99" s="63"/>
      <c r="D99" s="50"/>
      <c r="E99" s="50">
        <v>1</v>
      </c>
      <c r="F99" s="50">
        <v>6</v>
      </c>
      <c r="G99" s="50"/>
    </row>
    <row r="100" spans="1:7" x14ac:dyDescent="0.2">
      <c r="A100" s="2" t="s">
        <v>95</v>
      </c>
      <c r="B100" s="50">
        <v>7</v>
      </c>
      <c r="C100" s="63"/>
      <c r="D100" s="50"/>
      <c r="E100" s="50">
        <v>3</v>
      </c>
      <c r="F100" s="50">
        <v>4</v>
      </c>
      <c r="G100" s="50"/>
    </row>
    <row r="101" spans="1:7" x14ac:dyDescent="0.2">
      <c r="A101" s="2" t="s">
        <v>180</v>
      </c>
      <c r="B101" s="50">
        <v>7</v>
      </c>
      <c r="C101" s="63"/>
      <c r="D101" s="50"/>
      <c r="E101" s="50"/>
      <c r="F101" s="50">
        <v>7</v>
      </c>
      <c r="G101" s="50"/>
    </row>
    <row r="102" spans="1:7" x14ac:dyDescent="0.2">
      <c r="A102" s="2" t="s">
        <v>99</v>
      </c>
      <c r="B102" s="50">
        <v>7</v>
      </c>
      <c r="C102" s="63"/>
      <c r="D102" s="50"/>
      <c r="E102" s="50">
        <v>2</v>
      </c>
      <c r="F102" s="50">
        <v>4</v>
      </c>
      <c r="G102" s="50">
        <v>1</v>
      </c>
    </row>
    <row r="103" spans="1:7" x14ac:dyDescent="0.2">
      <c r="A103" s="2" t="s">
        <v>96</v>
      </c>
      <c r="B103" s="50">
        <v>7</v>
      </c>
      <c r="C103" s="63"/>
      <c r="D103" s="50">
        <v>1</v>
      </c>
      <c r="E103" s="50">
        <v>5</v>
      </c>
      <c r="F103" s="50">
        <v>1</v>
      </c>
      <c r="G103" s="50"/>
    </row>
    <row r="104" spans="1:7" x14ac:dyDescent="0.2">
      <c r="A104" s="2" t="s">
        <v>82</v>
      </c>
      <c r="B104" s="50">
        <v>7</v>
      </c>
      <c r="C104" s="63"/>
      <c r="D104" s="50"/>
      <c r="E104" s="50">
        <v>4</v>
      </c>
      <c r="F104" s="50">
        <v>3</v>
      </c>
      <c r="G104" s="50"/>
    </row>
    <row r="105" spans="1:7" x14ac:dyDescent="0.2">
      <c r="A105" s="2" t="s">
        <v>94</v>
      </c>
      <c r="B105" s="50">
        <v>6</v>
      </c>
      <c r="C105" s="63"/>
      <c r="D105" s="50"/>
      <c r="E105" s="50">
        <v>2</v>
      </c>
      <c r="F105" s="50">
        <v>4</v>
      </c>
      <c r="G105" s="50"/>
    </row>
    <row r="106" spans="1:7" x14ac:dyDescent="0.2">
      <c r="A106" s="2" t="s">
        <v>84</v>
      </c>
      <c r="B106" s="50">
        <v>5</v>
      </c>
      <c r="C106" s="63"/>
      <c r="D106" s="50"/>
      <c r="E106" s="50">
        <v>2</v>
      </c>
      <c r="F106" s="50">
        <v>3</v>
      </c>
      <c r="G106" s="50"/>
    </row>
    <row r="107" spans="1:7" x14ac:dyDescent="0.2">
      <c r="A107" s="2" t="s">
        <v>76</v>
      </c>
      <c r="B107" s="50">
        <v>5</v>
      </c>
      <c r="C107" s="63"/>
      <c r="D107" s="50"/>
      <c r="E107" s="50">
        <v>2</v>
      </c>
      <c r="F107" s="50">
        <v>3</v>
      </c>
      <c r="G107" s="50"/>
    </row>
    <row r="108" spans="1:7" x14ac:dyDescent="0.2">
      <c r="A108" s="2" t="s">
        <v>62</v>
      </c>
      <c r="B108" s="50">
        <v>5</v>
      </c>
      <c r="C108" s="63"/>
      <c r="D108" s="50"/>
      <c r="E108" s="50"/>
      <c r="F108" s="50">
        <v>5</v>
      </c>
      <c r="G108" s="50"/>
    </row>
    <row r="109" spans="1:7" x14ac:dyDescent="0.2">
      <c r="A109" s="2" t="s">
        <v>100</v>
      </c>
      <c r="B109" s="50">
        <v>5</v>
      </c>
      <c r="C109" s="63"/>
      <c r="D109" s="50"/>
      <c r="E109" s="50">
        <v>1</v>
      </c>
      <c r="F109" s="50">
        <v>4</v>
      </c>
      <c r="G109" s="50"/>
    </row>
    <row r="110" spans="1:7" x14ac:dyDescent="0.2">
      <c r="A110" s="2" t="s">
        <v>79</v>
      </c>
      <c r="B110" s="50">
        <v>5</v>
      </c>
      <c r="C110" s="63"/>
      <c r="D110" s="50"/>
      <c r="E110" s="50">
        <v>2</v>
      </c>
      <c r="F110" s="50">
        <v>3</v>
      </c>
      <c r="G110" s="50"/>
    </row>
    <row r="111" spans="1:7" x14ac:dyDescent="0.2">
      <c r="A111" s="2" t="s">
        <v>175</v>
      </c>
      <c r="B111" s="50">
        <v>5</v>
      </c>
      <c r="C111" s="63"/>
      <c r="D111" s="50"/>
      <c r="E111" s="50">
        <v>3</v>
      </c>
      <c r="F111" s="50">
        <v>2</v>
      </c>
      <c r="G111" s="50"/>
    </row>
    <row r="112" spans="1:7" x14ac:dyDescent="0.2">
      <c r="A112" s="2" t="s">
        <v>109</v>
      </c>
      <c r="B112" s="50">
        <v>5</v>
      </c>
      <c r="C112" s="63"/>
      <c r="D112" s="50"/>
      <c r="E112" s="50">
        <v>3</v>
      </c>
      <c r="F112" s="50">
        <v>1</v>
      </c>
      <c r="G112" s="50">
        <v>1</v>
      </c>
    </row>
    <row r="113" spans="1:7" x14ac:dyDescent="0.2">
      <c r="A113" s="2" t="s">
        <v>144</v>
      </c>
      <c r="B113" s="50">
        <v>4</v>
      </c>
      <c r="C113" s="63"/>
      <c r="D113" s="50"/>
      <c r="E113" s="50"/>
      <c r="F113" s="50">
        <v>4</v>
      </c>
      <c r="G113" s="50"/>
    </row>
    <row r="114" spans="1:7" x14ac:dyDescent="0.2">
      <c r="A114" s="2" t="s">
        <v>113</v>
      </c>
      <c r="B114" s="50">
        <v>4</v>
      </c>
      <c r="C114" s="63"/>
      <c r="D114" s="50">
        <v>3</v>
      </c>
      <c r="E114" s="50"/>
      <c r="F114" s="50"/>
      <c r="G114" s="50">
        <v>1</v>
      </c>
    </row>
    <row r="115" spans="1:7" x14ac:dyDescent="0.2">
      <c r="A115" s="2" t="s">
        <v>172</v>
      </c>
      <c r="B115" s="50">
        <v>4</v>
      </c>
      <c r="C115" s="63"/>
      <c r="D115" s="50"/>
      <c r="E115" s="50"/>
      <c r="F115" s="50">
        <v>4</v>
      </c>
      <c r="G115" s="50"/>
    </row>
    <row r="116" spans="1:7" x14ac:dyDescent="0.2">
      <c r="A116" s="2" t="s">
        <v>181</v>
      </c>
      <c r="B116" s="50">
        <v>4</v>
      </c>
      <c r="C116" s="63"/>
      <c r="D116" s="50"/>
      <c r="E116" s="50">
        <v>1</v>
      </c>
      <c r="F116" s="50">
        <v>3</v>
      </c>
      <c r="G116" s="50"/>
    </row>
    <row r="117" spans="1:7" x14ac:dyDescent="0.2">
      <c r="A117" s="2" t="s">
        <v>104</v>
      </c>
      <c r="B117" s="50">
        <v>4</v>
      </c>
      <c r="C117" s="63"/>
      <c r="D117" s="50"/>
      <c r="E117" s="50">
        <v>2</v>
      </c>
      <c r="F117" s="50">
        <v>2</v>
      </c>
      <c r="G117" s="50"/>
    </row>
    <row r="118" spans="1:7" x14ac:dyDescent="0.2">
      <c r="A118" s="2" t="s">
        <v>105</v>
      </c>
      <c r="B118" s="50">
        <v>4</v>
      </c>
      <c r="C118" s="63"/>
      <c r="D118" s="50"/>
      <c r="E118" s="50">
        <v>1</v>
      </c>
      <c r="F118" s="50">
        <v>3</v>
      </c>
      <c r="G118" s="50"/>
    </row>
    <row r="119" spans="1:7" x14ac:dyDescent="0.2">
      <c r="A119" s="2" t="s">
        <v>106</v>
      </c>
      <c r="B119" s="50">
        <v>4</v>
      </c>
      <c r="C119" s="63"/>
      <c r="D119" s="50"/>
      <c r="E119" s="50"/>
      <c r="F119" s="50">
        <v>4</v>
      </c>
      <c r="G119" s="50"/>
    </row>
    <row r="120" spans="1:7" x14ac:dyDescent="0.2">
      <c r="A120" s="2" t="s">
        <v>86</v>
      </c>
      <c r="B120" s="50">
        <v>4</v>
      </c>
      <c r="C120" s="63"/>
      <c r="D120" s="50"/>
      <c r="E120" s="50"/>
      <c r="F120" s="50">
        <v>4</v>
      </c>
      <c r="G120" s="50"/>
    </row>
    <row r="121" spans="1:7" x14ac:dyDescent="0.2">
      <c r="A121" s="2" t="s">
        <v>110</v>
      </c>
      <c r="B121" s="50">
        <v>4</v>
      </c>
      <c r="C121" s="63"/>
      <c r="D121" s="50"/>
      <c r="E121" s="50">
        <v>2</v>
      </c>
      <c r="F121" s="50">
        <v>2</v>
      </c>
      <c r="G121" s="50"/>
    </row>
    <row r="122" spans="1:7" x14ac:dyDescent="0.2">
      <c r="A122" s="2" t="s">
        <v>118</v>
      </c>
      <c r="B122" s="50">
        <v>3</v>
      </c>
      <c r="C122" s="63"/>
      <c r="D122" s="50"/>
      <c r="E122" s="50">
        <v>1</v>
      </c>
      <c r="F122" s="50">
        <v>2</v>
      </c>
      <c r="G122" s="50"/>
    </row>
    <row r="123" spans="1:7" x14ac:dyDescent="0.2">
      <c r="A123" s="2" t="s">
        <v>115</v>
      </c>
      <c r="B123" s="50">
        <v>3</v>
      </c>
      <c r="C123" s="63"/>
      <c r="D123" s="50"/>
      <c r="E123" s="50"/>
      <c r="F123" s="50">
        <v>3</v>
      </c>
      <c r="G123" s="50"/>
    </row>
    <row r="124" spans="1:7" x14ac:dyDescent="0.2">
      <c r="A124" s="2" t="s">
        <v>67</v>
      </c>
      <c r="B124" s="50">
        <v>3</v>
      </c>
      <c r="C124" s="63"/>
      <c r="D124" s="50"/>
      <c r="E124" s="50">
        <v>2</v>
      </c>
      <c r="F124" s="50">
        <v>1</v>
      </c>
      <c r="G124" s="50"/>
    </row>
    <row r="125" spans="1:7" x14ac:dyDescent="0.2">
      <c r="A125" s="2" t="s">
        <v>111</v>
      </c>
      <c r="B125" s="50">
        <v>3</v>
      </c>
      <c r="C125" s="63"/>
      <c r="D125" s="50"/>
      <c r="E125" s="50">
        <v>3</v>
      </c>
      <c r="F125" s="50"/>
      <c r="G125" s="50"/>
    </row>
    <row r="126" spans="1:7" x14ac:dyDescent="0.2">
      <c r="A126" s="2" t="s">
        <v>121</v>
      </c>
      <c r="B126" s="50">
        <v>3</v>
      </c>
      <c r="C126" s="63"/>
      <c r="D126" s="50"/>
      <c r="E126" s="50">
        <v>1</v>
      </c>
      <c r="F126" s="50">
        <v>2</v>
      </c>
      <c r="G126" s="50"/>
    </row>
    <row r="127" spans="1:7" x14ac:dyDescent="0.2">
      <c r="A127" s="2" t="s">
        <v>158</v>
      </c>
      <c r="B127" s="50">
        <v>3</v>
      </c>
      <c r="C127" s="63"/>
      <c r="D127" s="50"/>
      <c r="E127" s="50">
        <v>2</v>
      </c>
      <c r="F127" s="50">
        <v>1</v>
      </c>
      <c r="G127" s="50"/>
    </row>
    <row r="128" spans="1:7" x14ac:dyDescent="0.2">
      <c r="A128" s="2" t="s">
        <v>88</v>
      </c>
      <c r="B128" s="50">
        <v>3</v>
      </c>
      <c r="C128" s="63"/>
      <c r="D128" s="50"/>
      <c r="E128" s="50"/>
      <c r="F128" s="50">
        <v>3</v>
      </c>
      <c r="G128" s="50"/>
    </row>
    <row r="129" spans="1:7" x14ac:dyDescent="0.2">
      <c r="A129" s="2" t="s">
        <v>107</v>
      </c>
      <c r="B129" s="50">
        <v>3</v>
      </c>
      <c r="C129" s="63"/>
      <c r="D129" s="50">
        <v>1</v>
      </c>
      <c r="E129" s="50">
        <v>2</v>
      </c>
      <c r="F129" s="50"/>
      <c r="G129" s="50"/>
    </row>
    <row r="130" spans="1:7" x14ac:dyDescent="0.2">
      <c r="A130" s="2" t="s">
        <v>176</v>
      </c>
      <c r="B130" s="50">
        <v>3</v>
      </c>
      <c r="C130" s="63"/>
      <c r="D130" s="50"/>
      <c r="E130" s="50"/>
      <c r="F130" s="50">
        <v>3</v>
      </c>
      <c r="G130" s="50"/>
    </row>
    <row r="131" spans="1:7" x14ac:dyDescent="0.2">
      <c r="A131" s="2" t="s">
        <v>108</v>
      </c>
      <c r="B131" s="50">
        <v>3</v>
      </c>
      <c r="C131" s="63"/>
      <c r="D131" s="50"/>
      <c r="E131" s="50">
        <v>1</v>
      </c>
      <c r="F131" s="50">
        <v>2</v>
      </c>
      <c r="G131" s="50"/>
    </row>
    <row r="132" spans="1:7" x14ac:dyDescent="0.2">
      <c r="A132" s="2" t="s">
        <v>103</v>
      </c>
      <c r="B132" s="50">
        <v>2</v>
      </c>
      <c r="C132" s="63"/>
      <c r="D132" s="50"/>
      <c r="E132" s="50"/>
      <c r="F132" s="50">
        <v>2</v>
      </c>
      <c r="G132" s="50"/>
    </row>
    <row r="133" spans="1:7" x14ac:dyDescent="0.2">
      <c r="A133" s="2" t="s">
        <v>125</v>
      </c>
      <c r="B133" s="50">
        <v>2</v>
      </c>
      <c r="C133" s="63"/>
      <c r="D133" s="50"/>
      <c r="E133" s="50">
        <v>1</v>
      </c>
      <c r="F133" s="50">
        <v>1</v>
      </c>
      <c r="G133" s="50"/>
    </row>
    <row r="134" spans="1:7" x14ac:dyDescent="0.2">
      <c r="A134" s="2" t="s">
        <v>182</v>
      </c>
      <c r="B134" s="50">
        <v>2</v>
      </c>
      <c r="C134" s="63"/>
      <c r="D134" s="50"/>
      <c r="E134" s="50"/>
      <c r="F134" s="50">
        <v>2</v>
      </c>
      <c r="G134" s="50"/>
    </row>
    <row r="135" spans="1:7" x14ac:dyDescent="0.2">
      <c r="A135" s="2" t="s">
        <v>179</v>
      </c>
      <c r="B135" s="50">
        <v>2</v>
      </c>
      <c r="C135" s="63"/>
      <c r="D135" s="50"/>
      <c r="E135" s="50">
        <v>1</v>
      </c>
      <c r="F135" s="50">
        <v>1</v>
      </c>
      <c r="G135" s="50"/>
    </row>
    <row r="136" spans="1:7" x14ac:dyDescent="0.2">
      <c r="A136" s="2" t="s">
        <v>187</v>
      </c>
      <c r="B136" s="50">
        <v>2</v>
      </c>
      <c r="C136" s="63"/>
      <c r="D136" s="50"/>
      <c r="E136" s="50"/>
      <c r="F136" s="50">
        <v>2</v>
      </c>
      <c r="G136" s="50"/>
    </row>
    <row r="137" spans="1:7" x14ac:dyDescent="0.2">
      <c r="A137" s="2" t="s">
        <v>66</v>
      </c>
      <c r="B137" s="50">
        <v>2</v>
      </c>
      <c r="C137" s="63"/>
      <c r="D137" s="50"/>
      <c r="E137" s="50"/>
      <c r="F137" s="50">
        <v>1</v>
      </c>
      <c r="G137" s="50">
        <v>1</v>
      </c>
    </row>
    <row r="138" spans="1:7" x14ac:dyDescent="0.2">
      <c r="A138" s="2" t="s">
        <v>185</v>
      </c>
      <c r="B138" s="50">
        <v>2</v>
      </c>
      <c r="C138" s="63"/>
      <c r="D138" s="50"/>
      <c r="E138" s="50"/>
      <c r="F138" s="50">
        <v>2</v>
      </c>
      <c r="G138" s="50"/>
    </row>
    <row r="139" spans="1:7" x14ac:dyDescent="0.2">
      <c r="A139" s="2" t="s">
        <v>114</v>
      </c>
      <c r="B139" s="50">
        <v>2</v>
      </c>
      <c r="C139" s="63"/>
      <c r="D139" s="50"/>
      <c r="E139" s="50">
        <v>1</v>
      </c>
      <c r="F139" s="50">
        <v>1</v>
      </c>
      <c r="G139" s="50"/>
    </row>
    <row r="140" spans="1:7" x14ac:dyDescent="0.2">
      <c r="A140" s="2" t="s">
        <v>91</v>
      </c>
      <c r="B140" s="50">
        <v>1</v>
      </c>
      <c r="C140" s="63"/>
      <c r="D140" s="50"/>
      <c r="E140" s="50"/>
      <c r="F140" s="50">
        <v>1</v>
      </c>
      <c r="G140" s="50"/>
    </row>
    <row r="141" spans="1:7" x14ac:dyDescent="0.2">
      <c r="A141" s="2" t="s">
        <v>90</v>
      </c>
      <c r="B141" s="50">
        <v>1</v>
      </c>
      <c r="C141" s="63"/>
      <c r="D141" s="50"/>
      <c r="E141" s="50"/>
      <c r="F141" s="50">
        <v>1</v>
      </c>
      <c r="G141" s="50"/>
    </row>
    <row r="142" spans="1:7" x14ac:dyDescent="0.2">
      <c r="A142" s="2" t="s">
        <v>130</v>
      </c>
      <c r="B142" s="50">
        <v>1</v>
      </c>
      <c r="C142" s="63"/>
      <c r="D142" s="50"/>
      <c r="E142" s="50"/>
      <c r="F142" s="50">
        <v>1</v>
      </c>
      <c r="G142" s="50"/>
    </row>
    <row r="143" spans="1:7" x14ac:dyDescent="0.2">
      <c r="A143" s="2" t="s">
        <v>119</v>
      </c>
      <c r="B143" s="50">
        <v>1</v>
      </c>
      <c r="C143" s="63"/>
      <c r="D143" s="50"/>
      <c r="E143" s="50"/>
      <c r="F143" s="50">
        <v>1</v>
      </c>
      <c r="G143" s="50"/>
    </row>
    <row r="144" spans="1:7" x14ac:dyDescent="0.2">
      <c r="A144" s="2" t="s">
        <v>134</v>
      </c>
      <c r="B144" s="50">
        <v>1</v>
      </c>
      <c r="C144" s="63"/>
      <c r="D144" s="50"/>
      <c r="E144" s="50"/>
      <c r="F144" s="50">
        <v>1</v>
      </c>
      <c r="G144" s="50"/>
    </row>
    <row r="145" spans="1:7" x14ac:dyDescent="0.2">
      <c r="A145" s="2" t="s">
        <v>129</v>
      </c>
      <c r="B145" s="50">
        <v>1</v>
      </c>
      <c r="C145" s="63"/>
      <c r="D145" s="50"/>
      <c r="E145" s="50"/>
      <c r="F145" s="50">
        <v>1</v>
      </c>
      <c r="G145" s="50"/>
    </row>
    <row r="146" spans="1:7" x14ac:dyDescent="0.2">
      <c r="A146" s="2" t="s">
        <v>183</v>
      </c>
      <c r="B146" s="50">
        <v>1</v>
      </c>
      <c r="C146" s="63"/>
      <c r="D146" s="50"/>
      <c r="E146" s="50"/>
      <c r="F146" s="50">
        <v>1</v>
      </c>
      <c r="G146" s="50"/>
    </row>
    <row r="147" spans="1:7" x14ac:dyDescent="0.2">
      <c r="A147" s="2" t="s">
        <v>102</v>
      </c>
      <c r="B147" s="50">
        <v>1</v>
      </c>
      <c r="C147" s="63"/>
      <c r="D147" s="50"/>
      <c r="E147" s="50"/>
      <c r="F147" s="50">
        <v>1</v>
      </c>
      <c r="G147" s="50"/>
    </row>
    <row r="148" spans="1:7" x14ac:dyDescent="0.2">
      <c r="A148" s="2" t="s">
        <v>120</v>
      </c>
      <c r="B148" s="50">
        <v>1</v>
      </c>
      <c r="C148" s="63"/>
      <c r="D148" s="50"/>
      <c r="E148" s="50"/>
      <c r="F148" s="50">
        <v>1</v>
      </c>
      <c r="G148" s="50"/>
    </row>
    <row r="149" spans="1:7" x14ac:dyDescent="0.2">
      <c r="A149" s="2" t="s">
        <v>133</v>
      </c>
      <c r="B149" s="50">
        <v>1</v>
      </c>
      <c r="C149" s="63"/>
      <c r="D149" s="50"/>
      <c r="E149" s="50">
        <v>1</v>
      </c>
      <c r="F149" s="50"/>
      <c r="G149" s="50"/>
    </row>
    <row r="150" spans="1:7" x14ac:dyDescent="0.2">
      <c r="A150" s="2" t="s">
        <v>146</v>
      </c>
      <c r="B150" s="50">
        <v>1</v>
      </c>
      <c r="C150" s="63"/>
      <c r="D150" s="50"/>
      <c r="E150" s="50">
        <v>1</v>
      </c>
      <c r="F150" s="50"/>
      <c r="G150" s="50"/>
    </row>
    <row r="151" spans="1:7" x14ac:dyDescent="0.2">
      <c r="A151" s="2" t="s">
        <v>112</v>
      </c>
      <c r="B151" s="50">
        <v>1</v>
      </c>
      <c r="C151" s="63"/>
      <c r="D151" s="50"/>
      <c r="E151" s="50"/>
      <c r="F151" s="50">
        <v>1</v>
      </c>
      <c r="G151" s="50"/>
    </row>
    <row r="152" spans="1:7" x14ac:dyDescent="0.2">
      <c r="A152" s="2" t="s">
        <v>116</v>
      </c>
      <c r="B152" s="50">
        <v>1</v>
      </c>
      <c r="C152" s="63"/>
      <c r="D152" s="50"/>
      <c r="E152" s="50"/>
      <c r="F152" s="50">
        <v>1</v>
      </c>
      <c r="G152" s="50"/>
    </row>
    <row r="153" spans="1:7" x14ac:dyDescent="0.2">
      <c r="A153" s="2" t="s">
        <v>184</v>
      </c>
      <c r="B153" s="50">
        <v>1</v>
      </c>
      <c r="C153" s="63"/>
      <c r="D153" s="50"/>
      <c r="E153" s="50">
        <v>1</v>
      </c>
      <c r="F153" s="50"/>
      <c r="G153" s="50"/>
    </row>
    <row r="154" spans="1:7" x14ac:dyDescent="0.2">
      <c r="A154" s="2" t="s">
        <v>131</v>
      </c>
      <c r="B154" s="50">
        <v>1</v>
      </c>
      <c r="C154" s="63"/>
      <c r="D154" s="50"/>
      <c r="E154" s="50"/>
      <c r="F154" s="50">
        <v>1</v>
      </c>
      <c r="G154" s="50"/>
    </row>
    <row r="155" spans="1:7" x14ac:dyDescent="0.2">
      <c r="A155" s="2" t="s">
        <v>0</v>
      </c>
      <c r="B155" s="50">
        <v>11912</v>
      </c>
      <c r="C155" s="63">
        <v>0.72</v>
      </c>
      <c r="D155" s="50">
        <v>562</v>
      </c>
      <c r="E155" s="50">
        <v>4927</v>
      </c>
      <c r="F155" s="50">
        <v>6241</v>
      </c>
      <c r="G155" s="50">
        <v>182</v>
      </c>
    </row>
  </sheetData>
  <mergeCells count="2">
    <mergeCell ref="D5:G5"/>
    <mergeCell ref="A5:C5"/>
  </mergeCells>
  <hyperlinks>
    <hyperlink ref="A1" location="'0'!A1" display="Oversikt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workbookViewId="0"/>
  </sheetViews>
  <sheetFormatPr baseColWidth="10" defaultRowHeight="14.25" x14ac:dyDescent="0.2"/>
  <cols>
    <col min="1" max="1" width="18" customWidth="1"/>
    <col min="2" max="2" width="16.125" customWidth="1"/>
    <col min="3" max="3" width="18.75" customWidth="1"/>
    <col min="6" max="6" width="12.875" customWidth="1"/>
  </cols>
  <sheetData>
    <row r="1" spans="1:9" x14ac:dyDescent="0.2">
      <c r="A1" s="3" t="s">
        <v>249</v>
      </c>
    </row>
    <row r="3" spans="1:9" s="13" customFormat="1" ht="18" x14ac:dyDescent="0.25">
      <c r="A3" s="13" t="s">
        <v>345</v>
      </c>
    </row>
    <row r="5" spans="1:9" ht="32.1" customHeight="1" x14ac:dyDescent="0.2">
      <c r="A5" s="7"/>
      <c r="B5" s="64" t="s">
        <v>242</v>
      </c>
      <c r="C5" s="65"/>
      <c r="D5" s="65"/>
      <c r="E5" s="65"/>
      <c r="F5" s="65"/>
      <c r="G5" s="65"/>
      <c r="H5" s="66"/>
      <c r="I5" s="7"/>
    </row>
    <row r="6" spans="1:9" s="16" customFormat="1" ht="32.1" customHeight="1" x14ac:dyDescent="0.2">
      <c r="A6" s="17" t="s">
        <v>149</v>
      </c>
      <c r="B6" s="17" t="s">
        <v>235</v>
      </c>
      <c r="C6" s="17" t="s">
        <v>236</v>
      </c>
      <c r="D6" s="17" t="s">
        <v>237</v>
      </c>
      <c r="E6" s="17" t="s">
        <v>238</v>
      </c>
      <c r="F6" s="17" t="s">
        <v>239</v>
      </c>
      <c r="G6" s="17" t="s">
        <v>240</v>
      </c>
      <c r="H6" s="17" t="s">
        <v>241</v>
      </c>
      <c r="I6" s="17" t="s">
        <v>0</v>
      </c>
    </row>
    <row r="7" spans="1:9" x14ac:dyDescent="0.2">
      <c r="A7" s="2" t="s">
        <v>3</v>
      </c>
      <c r="B7" s="50">
        <v>104</v>
      </c>
      <c r="C7" s="50">
        <v>176</v>
      </c>
      <c r="D7" s="50">
        <v>969</v>
      </c>
      <c r="E7" s="50">
        <v>1</v>
      </c>
      <c r="F7" s="50"/>
      <c r="G7" s="50">
        <v>23</v>
      </c>
      <c r="H7" s="50">
        <v>32</v>
      </c>
      <c r="I7" s="50">
        <v>1305</v>
      </c>
    </row>
    <row r="8" spans="1:9" x14ac:dyDescent="0.2">
      <c r="A8" s="2" t="s">
        <v>8</v>
      </c>
      <c r="B8" s="50">
        <v>694</v>
      </c>
      <c r="C8" s="50">
        <v>56</v>
      </c>
      <c r="D8" s="50"/>
      <c r="E8" s="50">
        <v>4</v>
      </c>
      <c r="F8" s="50">
        <v>1</v>
      </c>
      <c r="G8" s="50">
        <v>271</v>
      </c>
      <c r="H8" s="50">
        <v>1</v>
      </c>
      <c r="I8" s="50">
        <v>1027</v>
      </c>
    </row>
    <row r="9" spans="1:9" x14ac:dyDescent="0.2">
      <c r="A9" s="2" t="s">
        <v>1</v>
      </c>
      <c r="B9" s="50">
        <v>528</v>
      </c>
      <c r="C9" s="50">
        <v>94</v>
      </c>
      <c r="D9" s="50">
        <v>1</v>
      </c>
      <c r="E9" s="50">
        <v>203</v>
      </c>
      <c r="F9" s="50">
        <v>15</v>
      </c>
      <c r="G9" s="50">
        <v>116</v>
      </c>
      <c r="H9" s="50">
        <v>15</v>
      </c>
      <c r="I9" s="50">
        <v>972</v>
      </c>
    </row>
    <row r="10" spans="1:9" x14ac:dyDescent="0.2">
      <c r="A10" s="2" t="s">
        <v>2</v>
      </c>
      <c r="B10" s="50">
        <v>21</v>
      </c>
      <c r="C10" s="50">
        <v>197</v>
      </c>
      <c r="D10" s="50">
        <v>632</v>
      </c>
      <c r="E10" s="50">
        <v>5</v>
      </c>
      <c r="F10" s="50"/>
      <c r="G10" s="50">
        <v>13</v>
      </c>
      <c r="H10" s="50">
        <v>12</v>
      </c>
      <c r="I10" s="50">
        <v>880</v>
      </c>
    </row>
    <row r="11" spans="1:9" x14ac:dyDescent="0.2">
      <c r="A11" s="2" t="s">
        <v>4</v>
      </c>
      <c r="B11" s="50">
        <v>39</v>
      </c>
      <c r="C11" s="50">
        <v>48</v>
      </c>
      <c r="D11" s="50"/>
      <c r="E11" s="50">
        <v>623</v>
      </c>
      <c r="F11" s="50">
        <v>15</v>
      </c>
      <c r="G11" s="50">
        <v>11</v>
      </c>
      <c r="H11" s="50">
        <v>30</v>
      </c>
      <c r="I11" s="50">
        <v>766</v>
      </c>
    </row>
    <row r="12" spans="1:9" x14ac:dyDescent="0.2">
      <c r="A12" s="2" t="s">
        <v>6</v>
      </c>
      <c r="B12" s="50">
        <v>164</v>
      </c>
      <c r="C12" s="50">
        <v>117</v>
      </c>
      <c r="D12" s="50">
        <v>24</v>
      </c>
      <c r="E12" s="50">
        <v>135</v>
      </c>
      <c r="F12" s="50">
        <v>8</v>
      </c>
      <c r="G12" s="50">
        <v>53</v>
      </c>
      <c r="H12" s="50">
        <v>5</v>
      </c>
      <c r="I12" s="50">
        <v>506</v>
      </c>
    </row>
    <row r="13" spans="1:9" x14ac:dyDescent="0.2">
      <c r="A13" s="2" t="s">
        <v>5</v>
      </c>
      <c r="B13" s="50">
        <v>184</v>
      </c>
      <c r="C13" s="50">
        <v>12</v>
      </c>
      <c r="D13" s="50">
        <v>4</v>
      </c>
      <c r="E13" s="50">
        <v>235</v>
      </c>
      <c r="F13" s="50">
        <v>34</v>
      </c>
      <c r="G13" s="50">
        <v>19</v>
      </c>
      <c r="H13" s="50">
        <v>6</v>
      </c>
      <c r="I13" s="50">
        <v>494</v>
      </c>
    </row>
    <row r="14" spans="1:9" x14ac:dyDescent="0.2">
      <c r="A14" s="2" t="s">
        <v>13</v>
      </c>
      <c r="B14" s="50">
        <v>186</v>
      </c>
      <c r="C14" s="50">
        <v>43</v>
      </c>
      <c r="D14" s="50">
        <v>6</v>
      </c>
      <c r="E14" s="50">
        <v>117</v>
      </c>
      <c r="F14" s="50">
        <v>16</v>
      </c>
      <c r="G14" s="50">
        <v>8</v>
      </c>
      <c r="H14" s="50">
        <v>10</v>
      </c>
      <c r="I14" s="50">
        <v>386</v>
      </c>
    </row>
    <row r="15" spans="1:9" x14ac:dyDescent="0.2">
      <c r="A15" s="2" t="s">
        <v>7</v>
      </c>
      <c r="B15" s="50">
        <v>98</v>
      </c>
      <c r="C15" s="50">
        <v>40</v>
      </c>
      <c r="D15" s="50">
        <v>37</v>
      </c>
      <c r="E15" s="50">
        <v>124</v>
      </c>
      <c r="F15" s="50">
        <v>7</v>
      </c>
      <c r="G15" s="50">
        <v>17</v>
      </c>
      <c r="H15" s="50">
        <v>4</v>
      </c>
      <c r="I15" s="50">
        <v>327</v>
      </c>
    </row>
    <row r="16" spans="1:9" x14ac:dyDescent="0.2">
      <c r="A16" s="2" t="s">
        <v>11</v>
      </c>
      <c r="B16" s="50">
        <v>49</v>
      </c>
      <c r="C16" s="50">
        <v>24</v>
      </c>
      <c r="D16" s="50"/>
      <c r="E16" s="50">
        <v>206</v>
      </c>
      <c r="F16" s="50">
        <v>3</v>
      </c>
      <c r="G16" s="50">
        <v>14</v>
      </c>
      <c r="H16" s="50">
        <v>7</v>
      </c>
      <c r="I16" s="50">
        <v>303</v>
      </c>
    </row>
    <row r="17" spans="1:9" x14ac:dyDescent="0.2">
      <c r="A17" s="2" t="s">
        <v>17</v>
      </c>
      <c r="B17" s="50">
        <v>163</v>
      </c>
      <c r="C17" s="50">
        <v>6</v>
      </c>
      <c r="D17" s="50"/>
      <c r="E17" s="50">
        <v>50</v>
      </c>
      <c r="F17" s="50"/>
      <c r="G17" s="50">
        <v>41</v>
      </c>
      <c r="H17" s="50">
        <v>2</v>
      </c>
      <c r="I17" s="50">
        <v>262</v>
      </c>
    </row>
    <row r="18" spans="1:9" x14ac:dyDescent="0.2">
      <c r="A18" s="2" t="s">
        <v>14</v>
      </c>
      <c r="B18" s="50">
        <v>75</v>
      </c>
      <c r="C18" s="50">
        <v>104</v>
      </c>
      <c r="D18" s="50">
        <v>63</v>
      </c>
      <c r="E18" s="50">
        <v>4</v>
      </c>
      <c r="F18" s="50"/>
      <c r="G18" s="50"/>
      <c r="H18" s="50">
        <v>11</v>
      </c>
      <c r="I18" s="50">
        <v>257</v>
      </c>
    </row>
    <row r="19" spans="1:9" x14ac:dyDescent="0.2">
      <c r="A19" s="2" t="s">
        <v>24</v>
      </c>
      <c r="B19" s="50">
        <v>85</v>
      </c>
      <c r="C19" s="50">
        <v>112</v>
      </c>
      <c r="D19" s="50">
        <v>34</v>
      </c>
      <c r="E19" s="50">
        <v>1</v>
      </c>
      <c r="F19" s="50"/>
      <c r="G19" s="50">
        <v>2</v>
      </c>
      <c r="H19" s="50">
        <v>22</v>
      </c>
      <c r="I19" s="50">
        <v>256</v>
      </c>
    </row>
    <row r="20" spans="1:9" x14ac:dyDescent="0.2">
      <c r="A20" s="2" t="s">
        <v>16</v>
      </c>
      <c r="B20" s="50">
        <v>38</v>
      </c>
      <c r="C20" s="50">
        <v>52</v>
      </c>
      <c r="D20" s="50">
        <v>92</v>
      </c>
      <c r="E20" s="50">
        <v>15</v>
      </c>
      <c r="F20" s="50">
        <v>28</v>
      </c>
      <c r="G20" s="50">
        <v>7</v>
      </c>
      <c r="H20" s="50">
        <v>2</v>
      </c>
      <c r="I20" s="50">
        <v>234</v>
      </c>
    </row>
    <row r="21" spans="1:9" x14ac:dyDescent="0.2">
      <c r="A21" s="2" t="s">
        <v>10</v>
      </c>
      <c r="B21" s="50">
        <v>118</v>
      </c>
      <c r="C21" s="50">
        <v>13</v>
      </c>
      <c r="D21" s="50">
        <v>1</v>
      </c>
      <c r="E21" s="50">
        <v>43</v>
      </c>
      <c r="F21" s="50">
        <v>6</v>
      </c>
      <c r="G21" s="50">
        <v>31</v>
      </c>
      <c r="H21" s="50">
        <v>5</v>
      </c>
      <c r="I21" s="50">
        <v>217</v>
      </c>
    </row>
    <row r="22" spans="1:9" x14ac:dyDescent="0.2">
      <c r="A22" s="2" t="s">
        <v>15</v>
      </c>
      <c r="B22" s="50">
        <v>51</v>
      </c>
      <c r="C22" s="50">
        <v>15</v>
      </c>
      <c r="D22" s="50">
        <v>37</v>
      </c>
      <c r="E22" s="50">
        <v>100</v>
      </c>
      <c r="F22" s="50">
        <v>4</v>
      </c>
      <c r="G22" s="50">
        <v>2</v>
      </c>
      <c r="H22" s="50"/>
      <c r="I22" s="50">
        <v>209</v>
      </c>
    </row>
    <row r="23" spans="1:9" x14ac:dyDescent="0.2">
      <c r="A23" s="2" t="s">
        <v>26</v>
      </c>
      <c r="B23" s="50">
        <v>141</v>
      </c>
      <c r="C23" s="50">
        <v>13</v>
      </c>
      <c r="D23" s="50">
        <v>1</v>
      </c>
      <c r="E23" s="50">
        <v>30</v>
      </c>
      <c r="F23" s="50">
        <v>1</v>
      </c>
      <c r="G23" s="50">
        <v>6</v>
      </c>
      <c r="H23" s="50">
        <v>7</v>
      </c>
      <c r="I23" s="50">
        <v>199</v>
      </c>
    </row>
    <row r="24" spans="1:9" x14ac:dyDescent="0.2">
      <c r="A24" s="2" t="s">
        <v>9</v>
      </c>
      <c r="B24" s="50">
        <v>128</v>
      </c>
      <c r="C24" s="50">
        <v>6</v>
      </c>
      <c r="D24" s="50"/>
      <c r="E24" s="50">
        <v>17</v>
      </c>
      <c r="F24" s="50">
        <v>3</v>
      </c>
      <c r="G24" s="50">
        <v>13</v>
      </c>
      <c r="H24" s="50">
        <v>3</v>
      </c>
      <c r="I24" s="50">
        <v>170</v>
      </c>
    </row>
    <row r="25" spans="1:9" x14ac:dyDescent="0.2">
      <c r="A25" s="2" t="s">
        <v>27</v>
      </c>
      <c r="B25" s="50">
        <v>49</v>
      </c>
      <c r="C25" s="50">
        <v>22</v>
      </c>
      <c r="D25" s="50"/>
      <c r="E25" s="50">
        <v>65</v>
      </c>
      <c r="F25" s="50"/>
      <c r="G25" s="50">
        <v>4</v>
      </c>
      <c r="H25" s="50">
        <v>1</v>
      </c>
      <c r="I25" s="50">
        <v>141</v>
      </c>
    </row>
    <row r="26" spans="1:9" x14ac:dyDescent="0.2">
      <c r="A26" s="2" t="s">
        <v>18</v>
      </c>
      <c r="B26" s="50">
        <v>6</v>
      </c>
      <c r="C26" s="50">
        <v>8</v>
      </c>
      <c r="D26" s="50">
        <v>109</v>
      </c>
      <c r="E26" s="50">
        <v>1</v>
      </c>
      <c r="F26" s="50">
        <v>2</v>
      </c>
      <c r="G26" s="50">
        <v>1</v>
      </c>
      <c r="H26" s="50"/>
      <c r="I26" s="50">
        <v>127</v>
      </c>
    </row>
    <row r="27" spans="1:9" x14ac:dyDescent="0.2">
      <c r="A27" s="2" t="s">
        <v>19</v>
      </c>
      <c r="B27" s="50">
        <v>69</v>
      </c>
      <c r="C27" s="50">
        <v>3</v>
      </c>
      <c r="D27" s="50">
        <v>53</v>
      </c>
      <c r="E27" s="50"/>
      <c r="F27" s="50"/>
      <c r="G27" s="50">
        <v>2</v>
      </c>
      <c r="H27" s="50"/>
      <c r="I27" s="50">
        <v>127</v>
      </c>
    </row>
    <row r="28" spans="1:9" x14ac:dyDescent="0.2">
      <c r="A28" s="2" t="s">
        <v>12</v>
      </c>
      <c r="B28" s="50">
        <v>8</v>
      </c>
      <c r="C28" s="50">
        <v>8</v>
      </c>
      <c r="D28" s="50">
        <v>83</v>
      </c>
      <c r="E28" s="50">
        <v>7</v>
      </c>
      <c r="F28" s="50"/>
      <c r="G28" s="50">
        <v>2</v>
      </c>
      <c r="H28" s="50">
        <v>1</v>
      </c>
      <c r="I28" s="50">
        <v>109</v>
      </c>
    </row>
    <row r="29" spans="1:9" x14ac:dyDescent="0.2">
      <c r="A29" s="2" t="s">
        <v>35</v>
      </c>
      <c r="B29" s="50">
        <v>75</v>
      </c>
      <c r="C29" s="50">
        <v>13</v>
      </c>
      <c r="D29" s="50">
        <v>2</v>
      </c>
      <c r="E29" s="50">
        <v>5</v>
      </c>
      <c r="F29" s="50"/>
      <c r="G29" s="50">
        <v>8</v>
      </c>
      <c r="H29" s="50">
        <v>3</v>
      </c>
      <c r="I29" s="50">
        <v>106</v>
      </c>
    </row>
    <row r="30" spans="1:9" x14ac:dyDescent="0.2">
      <c r="A30" s="2" t="s">
        <v>36</v>
      </c>
      <c r="B30" s="50">
        <v>55</v>
      </c>
      <c r="C30" s="50">
        <v>12</v>
      </c>
      <c r="D30" s="50">
        <v>3</v>
      </c>
      <c r="E30" s="50">
        <v>20</v>
      </c>
      <c r="F30" s="50">
        <v>5</v>
      </c>
      <c r="G30" s="50">
        <v>5</v>
      </c>
      <c r="H30" s="50"/>
      <c r="I30" s="50">
        <v>100</v>
      </c>
    </row>
    <row r="31" spans="1:9" x14ac:dyDescent="0.2">
      <c r="A31" s="2" t="s">
        <v>25</v>
      </c>
      <c r="B31" s="50">
        <v>37</v>
      </c>
      <c r="C31" s="50">
        <v>10</v>
      </c>
      <c r="D31" s="50">
        <v>2</v>
      </c>
      <c r="E31" s="50">
        <v>37</v>
      </c>
      <c r="F31" s="50">
        <v>4</v>
      </c>
      <c r="G31" s="50">
        <v>5</v>
      </c>
      <c r="H31" s="50">
        <v>3</v>
      </c>
      <c r="I31" s="50">
        <v>98</v>
      </c>
    </row>
    <row r="32" spans="1:9" x14ac:dyDescent="0.2">
      <c r="A32" s="2" t="s">
        <v>20</v>
      </c>
      <c r="B32" s="50">
        <v>39</v>
      </c>
      <c r="C32" s="50"/>
      <c r="D32" s="50"/>
      <c r="E32" s="50">
        <v>53</v>
      </c>
      <c r="F32" s="50"/>
      <c r="G32" s="50">
        <v>1</v>
      </c>
      <c r="H32" s="50">
        <v>1</v>
      </c>
      <c r="I32" s="50">
        <v>94</v>
      </c>
    </row>
    <row r="33" spans="1:9" x14ac:dyDescent="0.2">
      <c r="A33" s="2" t="s">
        <v>33</v>
      </c>
      <c r="B33" s="50">
        <v>27</v>
      </c>
      <c r="C33" s="50">
        <v>4</v>
      </c>
      <c r="D33" s="50"/>
      <c r="E33" s="50">
        <v>58</v>
      </c>
      <c r="F33" s="50"/>
      <c r="G33" s="50">
        <v>4</v>
      </c>
      <c r="H33" s="50">
        <v>1</v>
      </c>
      <c r="I33" s="50">
        <v>94</v>
      </c>
    </row>
    <row r="34" spans="1:9" x14ac:dyDescent="0.2">
      <c r="A34" s="2" t="s">
        <v>21</v>
      </c>
      <c r="B34" s="50">
        <v>37</v>
      </c>
      <c r="C34" s="50">
        <v>3</v>
      </c>
      <c r="D34" s="50"/>
      <c r="E34" s="50">
        <v>43</v>
      </c>
      <c r="F34" s="50">
        <v>1</v>
      </c>
      <c r="G34" s="50">
        <v>3</v>
      </c>
      <c r="H34" s="50">
        <v>5</v>
      </c>
      <c r="I34" s="50">
        <v>92</v>
      </c>
    </row>
    <row r="35" spans="1:9" x14ac:dyDescent="0.2">
      <c r="A35" s="2" t="s">
        <v>22</v>
      </c>
      <c r="B35" s="50">
        <v>9</v>
      </c>
      <c r="C35" s="50">
        <v>9</v>
      </c>
      <c r="D35" s="50"/>
      <c r="E35" s="50">
        <v>12</v>
      </c>
      <c r="F35" s="50">
        <v>53</v>
      </c>
      <c r="G35" s="50"/>
      <c r="H35" s="50"/>
      <c r="I35" s="50">
        <v>83</v>
      </c>
    </row>
    <row r="36" spans="1:9" x14ac:dyDescent="0.2">
      <c r="A36" s="2" t="s">
        <v>31</v>
      </c>
      <c r="B36" s="50">
        <v>52</v>
      </c>
      <c r="C36" s="50">
        <v>3</v>
      </c>
      <c r="D36" s="50">
        <v>2</v>
      </c>
      <c r="E36" s="50">
        <v>1</v>
      </c>
      <c r="F36" s="50">
        <v>4</v>
      </c>
      <c r="G36" s="50">
        <v>14</v>
      </c>
      <c r="H36" s="50">
        <v>1</v>
      </c>
      <c r="I36" s="50">
        <v>77</v>
      </c>
    </row>
    <row r="37" spans="1:9" x14ac:dyDescent="0.2">
      <c r="A37" s="2" t="s">
        <v>45</v>
      </c>
      <c r="B37" s="50">
        <v>56</v>
      </c>
      <c r="C37" s="50">
        <v>6</v>
      </c>
      <c r="D37" s="50"/>
      <c r="E37" s="50">
        <v>7</v>
      </c>
      <c r="F37" s="50"/>
      <c r="G37" s="50">
        <v>3</v>
      </c>
      <c r="H37" s="50">
        <v>1</v>
      </c>
      <c r="I37" s="50">
        <v>73</v>
      </c>
    </row>
    <row r="38" spans="1:9" x14ac:dyDescent="0.2">
      <c r="A38" s="2" t="s">
        <v>49</v>
      </c>
      <c r="B38" s="50">
        <v>8</v>
      </c>
      <c r="C38" s="50">
        <v>25</v>
      </c>
      <c r="D38" s="50">
        <v>35</v>
      </c>
      <c r="E38" s="50">
        <v>3</v>
      </c>
      <c r="F38" s="50"/>
      <c r="G38" s="50">
        <v>2</v>
      </c>
      <c r="H38" s="50"/>
      <c r="I38" s="50">
        <v>73</v>
      </c>
    </row>
    <row r="39" spans="1:9" x14ac:dyDescent="0.2">
      <c r="A39" s="2" t="s">
        <v>28</v>
      </c>
      <c r="B39" s="50">
        <v>13</v>
      </c>
      <c r="C39" s="50">
        <v>1</v>
      </c>
      <c r="D39" s="50"/>
      <c r="E39" s="50">
        <v>44</v>
      </c>
      <c r="F39" s="50">
        <v>6</v>
      </c>
      <c r="G39" s="50">
        <v>1</v>
      </c>
      <c r="H39" s="50"/>
      <c r="I39" s="50">
        <v>65</v>
      </c>
    </row>
    <row r="40" spans="1:9" x14ac:dyDescent="0.2">
      <c r="A40" s="2" t="s">
        <v>32</v>
      </c>
      <c r="B40" s="50">
        <v>24</v>
      </c>
      <c r="C40" s="50">
        <v>2</v>
      </c>
      <c r="D40" s="50">
        <v>1</v>
      </c>
      <c r="E40" s="50">
        <v>8</v>
      </c>
      <c r="F40" s="50">
        <v>21</v>
      </c>
      <c r="G40" s="50">
        <v>4</v>
      </c>
      <c r="H40" s="50">
        <v>3</v>
      </c>
      <c r="I40" s="50">
        <v>63</v>
      </c>
    </row>
    <row r="41" spans="1:9" x14ac:dyDescent="0.2">
      <c r="A41" s="2" t="s">
        <v>42</v>
      </c>
      <c r="B41" s="50">
        <v>37</v>
      </c>
      <c r="C41" s="50">
        <v>6</v>
      </c>
      <c r="D41" s="50"/>
      <c r="E41" s="50">
        <v>2</v>
      </c>
      <c r="F41" s="50"/>
      <c r="G41" s="50">
        <v>12</v>
      </c>
      <c r="H41" s="50"/>
      <c r="I41" s="50">
        <v>57</v>
      </c>
    </row>
    <row r="42" spans="1:9" x14ac:dyDescent="0.2">
      <c r="A42" s="2" t="s">
        <v>48</v>
      </c>
      <c r="B42" s="50">
        <v>23</v>
      </c>
      <c r="C42" s="50">
        <v>6</v>
      </c>
      <c r="D42" s="50">
        <v>1</v>
      </c>
      <c r="E42" s="50">
        <v>22</v>
      </c>
      <c r="F42" s="50">
        <v>1</v>
      </c>
      <c r="G42" s="50">
        <v>1</v>
      </c>
      <c r="H42" s="50"/>
      <c r="I42" s="50">
        <v>54</v>
      </c>
    </row>
    <row r="43" spans="1:9" x14ac:dyDescent="0.2">
      <c r="A43" s="2" t="s">
        <v>29</v>
      </c>
      <c r="B43" s="50">
        <v>35</v>
      </c>
      <c r="C43" s="50"/>
      <c r="D43" s="50"/>
      <c r="E43" s="50">
        <v>15</v>
      </c>
      <c r="F43" s="50"/>
      <c r="G43" s="50">
        <v>3</v>
      </c>
      <c r="H43" s="50"/>
      <c r="I43" s="50">
        <v>53</v>
      </c>
    </row>
    <row r="44" spans="1:9" x14ac:dyDescent="0.2">
      <c r="A44" s="2" t="s">
        <v>57</v>
      </c>
      <c r="B44" s="50">
        <v>41</v>
      </c>
      <c r="C44" s="50"/>
      <c r="D44" s="50"/>
      <c r="E44" s="50">
        <v>4</v>
      </c>
      <c r="F44" s="50"/>
      <c r="G44" s="50">
        <v>3</v>
      </c>
      <c r="H44" s="50"/>
      <c r="I44" s="50">
        <v>48</v>
      </c>
    </row>
    <row r="45" spans="1:9" x14ac:dyDescent="0.2">
      <c r="A45" s="2" t="s">
        <v>150</v>
      </c>
      <c r="B45" s="50">
        <v>16</v>
      </c>
      <c r="C45" s="50">
        <v>2</v>
      </c>
      <c r="D45" s="50"/>
      <c r="E45" s="50">
        <v>24</v>
      </c>
      <c r="F45" s="50"/>
      <c r="G45" s="50">
        <v>3</v>
      </c>
      <c r="H45" s="50"/>
      <c r="I45" s="50">
        <v>45</v>
      </c>
    </row>
    <row r="46" spans="1:9" x14ac:dyDescent="0.2">
      <c r="A46" s="2" t="s">
        <v>43</v>
      </c>
      <c r="B46" s="50">
        <v>24</v>
      </c>
      <c r="C46" s="50">
        <v>6</v>
      </c>
      <c r="D46" s="50"/>
      <c r="E46" s="50">
        <v>9</v>
      </c>
      <c r="F46" s="50">
        <v>1</v>
      </c>
      <c r="G46" s="50">
        <v>4</v>
      </c>
      <c r="H46" s="50"/>
      <c r="I46" s="50">
        <v>44</v>
      </c>
    </row>
    <row r="47" spans="1:9" x14ac:dyDescent="0.2">
      <c r="A47" s="2" t="s">
        <v>141</v>
      </c>
      <c r="B47" s="50">
        <v>32</v>
      </c>
      <c r="C47" s="50">
        <v>2</v>
      </c>
      <c r="D47" s="50"/>
      <c r="E47" s="50">
        <v>8</v>
      </c>
      <c r="F47" s="50">
        <v>1</v>
      </c>
      <c r="G47" s="50">
        <v>1</v>
      </c>
      <c r="H47" s="50"/>
      <c r="I47" s="50">
        <v>44</v>
      </c>
    </row>
    <row r="48" spans="1:9" x14ac:dyDescent="0.2">
      <c r="A48" s="2" t="s">
        <v>23</v>
      </c>
      <c r="B48" s="50">
        <v>20</v>
      </c>
      <c r="C48" s="50">
        <v>4</v>
      </c>
      <c r="D48" s="50"/>
      <c r="E48" s="50">
        <v>17</v>
      </c>
      <c r="F48" s="50"/>
      <c r="G48" s="50">
        <v>1</v>
      </c>
      <c r="H48" s="50">
        <v>2</v>
      </c>
      <c r="I48" s="50">
        <v>44</v>
      </c>
    </row>
    <row r="49" spans="1:9" x14ac:dyDescent="0.2">
      <c r="A49" s="2" t="s">
        <v>41</v>
      </c>
      <c r="B49" s="50">
        <v>4</v>
      </c>
      <c r="C49" s="50">
        <v>2</v>
      </c>
      <c r="D49" s="50">
        <v>2</v>
      </c>
      <c r="E49" s="50">
        <v>29</v>
      </c>
      <c r="F49" s="50">
        <v>4</v>
      </c>
      <c r="G49" s="50">
        <v>1</v>
      </c>
      <c r="H49" s="50">
        <v>1</v>
      </c>
      <c r="I49" s="50">
        <v>43</v>
      </c>
    </row>
    <row r="50" spans="1:9" x14ac:dyDescent="0.2">
      <c r="A50" s="2" t="s">
        <v>30</v>
      </c>
      <c r="B50" s="50">
        <v>11</v>
      </c>
      <c r="C50" s="50">
        <v>2</v>
      </c>
      <c r="D50" s="50"/>
      <c r="E50" s="50">
        <v>25</v>
      </c>
      <c r="F50" s="50">
        <v>3</v>
      </c>
      <c r="G50" s="50"/>
      <c r="H50" s="50">
        <v>1</v>
      </c>
      <c r="I50" s="50">
        <v>42</v>
      </c>
    </row>
    <row r="51" spans="1:9" x14ac:dyDescent="0.2">
      <c r="A51" s="2" t="s">
        <v>44</v>
      </c>
      <c r="B51" s="50">
        <v>13</v>
      </c>
      <c r="C51" s="50">
        <v>2</v>
      </c>
      <c r="D51" s="50"/>
      <c r="E51" s="50">
        <v>22</v>
      </c>
      <c r="F51" s="50">
        <v>1</v>
      </c>
      <c r="G51" s="50">
        <v>4</v>
      </c>
      <c r="H51" s="50"/>
      <c r="I51" s="50">
        <v>42</v>
      </c>
    </row>
    <row r="52" spans="1:9" x14ac:dyDescent="0.2">
      <c r="A52" s="2" t="s">
        <v>60</v>
      </c>
      <c r="B52" s="50">
        <v>25</v>
      </c>
      <c r="C52" s="50">
        <v>1</v>
      </c>
      <c r="D52" s="50"/>
      <c r="E52" s="50">
        <v>1</v>
      </c>
      <c r="F52" s="50"/>
      <c r="G52" s="50">
        <v>15</v>
      </c>
      <c r="H52" s="50"/>
      <c r="I52" s="50">
        <v>42</v>
      </c>
    </row>
    <row r="53" spans="1:9" x14ac:dyDescent="0.2">
      <c r="A53" s="2" t="s">
        <v>51</v>
      </c>
      <c r="B53" s="50">
        <v>29</v>
      </c>
      <c r="C53" s="50">
        <v>5</v>
      </c>
      <c r="D53" s="50"/>
      <c r="E53" s="50">
        <v>4</v>
      </c>
      <c r="F53" s="50">
        <v>1</v>
      </c>
      <c r="G53" s="50">
        <v>1</v>
      </c>
      <c r="H53" s="50">
        <v>1</v>
      </c>
      <c r="I53" s="50">
        <v>41</v>
      </c>
    </row>
    <row r="54" spans="1:9" x14ac:dyDescent="0.2">
      <c r="A54" s="2" t="s">
        <v>39</v>
      </c>
      <c r="B54" s="50">
        <v>21</v>
      </c>
      <c r="C54" s="50">
        <v>2</v>
      </c>
      <c r="D54" s="50">
        <v>2</v>
      </c>
      <c r="E54" s="50">
        <v>3</v>
      </c>
      <c r="F54" s="50">
        <v>3</v>
      </c>
      <c r="G54" s="50">
        <v>7</v>
      </c>
      <c r="H54" s="50"/>
      <c r="I54" s="50">
        <v>38</v>
      </c>
    </row>
    <row r="55" spans="1:9" x14ac:dyDescent="0.2">
      <c r="A55" s="2" t="s">
        <v>55</v>
      </c>
      <c r="B55" s="50">
        <v>11</v>
      </c>
      <c r="C55" s="50">
        <v>15</v>
      </c>
      <c r="D55" s="50">
        <v>8</v>
      </c>
      <c r="E55" s="50">
        <v>3</v>
      </c>
      <c r="F55" s="50"/>
      <c r="G55" s="50"/>
      <c r="H55" s="50"/>
      <c r="I55" s="50">
        <v>37</v>
      </c>
    </row>
    <row r="56" spans="1:9" x14ac:dyDescent="0.2">
      <c r="A56" s="2" t="s">
        <v>46</v>
      </c>
      <c r="B56" s="50">
        <v>31</v>
      </c>
      <c r="C56" s="50"/>
      <c r="D56" s="50"/>
      <c r="E56" s="50">
        <v>1</v>
      </c>
      <c r="F56" s="50"/>
      <c r="G56" s="50">
        <v>5</v>
      </c>
      <c r="H56" s="50"/>
      <c r="I56" s="50">
        <v>37</v>
      </c>
    </row>
    <row r="57" spans="1:9" x14ac:dyDescent="0.2">
      <c r="A57" s="2" t="s">
        <v>56</v>
      </c>
      <c r="B57" s="50">
        <v>13</v>
      </c>
      <c r="C57" s="50">
        <v>5</v>
      </c>
      <c r="D57" s="50"/>
      <c r="E57" s="50">
        <v>8</v>
      </c>
      <c r="F57" s="50">
        <v>8</v>
      </c>
      <c r="G57" s="50"/>
      <c r="H57" s="50"/>
      <c r="I57" s="50">
        <v>34</v>
      </c>
    </row>
    <row r="58" spans="1:9" x14ac:dyDescent="0.2">
      <c r="A58" s="2" t="s">
        <v>139</v>
      </c>
      <c r="B58" s="50">
        <v>24</v>
      </c>
      <c r="C58" s="50">
        <v>2</v>
      </c>
      <c r="D58" s="50"/>
      <c r="E58" s="50">
        <v>6</v>
      </c>
      <c r="F58" s="50"/>
      <c r="G58" s="50">
        <v>1</v>
      </c>
      <c r="H58" s="50"/>
      <c r="I58" s="50">
        <v>33</v>
      </c>
    </row>
    <row r="59" spans="1:9" x14ac:dyDescent="0.2">
      <c r="A59" s="2" t="s">
        <v>64</v>
      </c>
      <c r="B59" s="50">
        <v>20</v>
      </c>
      <c r="C59" s="50">
        <v>3</v>
      </c>
      <c r="D59" s="50"/>
      <c r="E59" s="50">
        <v>1</v>
      </c>
      <c r="F59" s="50"/>
      <c r="G59" s="50">
        <v>5</v>
      </c>
      <c r="H59" s="50">
        <v>3</v>
      </c>
      <c r="I59" s="50">
        <v>32</v>
      </c>
    </row>
    <row r="60" spans="1:9" x14ac:dyDescent="0.2">
      <c r="A60" s="2" t="s">
        <v>47</v>
      </c>
      <c r="B60" s="50">
        <v>17</v>
      </c>
      <c r="C60" s="50">
        <v>1</v>
      </c>
      <c r="D60" s="50"/>
      <c r="E60" s="50">
        <v>10</v>
      </c>
      <c r="F60" s="50">
        <v>1</v>
      </c>
      <c r="G60" s="50">
        <v>1</v>
      </c>
      <c r="H60" s="50">
        <v>1</v>
      </c>
      <c r="I60" s="50">
        <v>31</v>
      </c>
    </row>
    <row r="61" spans="1:9" x14ac:dyDescent="0.2">
      <c r="A61" s="2" t="s">
        <v>40</v>
      </c>
      <c r="B61" s="50">
        <v>1</v>
      </c>
      <c r="C61" s="50">
        <v>1</v>
      </c>
      <c r="D61" s="50"/>
      <c r="E61" s="50">
        <v>20</v>
      </c>
      <c r="F61" s="50">
        <v>7</v>
      </c>
      <c r="G61" s="50"/>
      <c r="H61" s="50">
        <v>1</v>
      </c>
      <c r="I61" s="50">
        <v>30</v>
      </c>
    </row>
    <row r="62" spans="1:9" x14ac:dyDescent="0.2">
      <c r="A62" s="2" t="s">
        <v>38</v>
      </c>
      <c r="B62" s="50">
        <v>14</v>
      </c>
      <c r="C62" s="50">
        <v>6</v>
      </c>
      <c r="D62" s="50"/>
      <c r="E62" s="50">
        <v>2</v>
      </c>
      <c r="F62" s="50">
        <v>5</v>
      </c>
      <c r="G62" s="50">
        <v>2</v>
      </c>
      <c r="H62" s="50"/>
      <c r="I62" s="50">
        <v>29</v>
      </c>
    </row>
    <row r="63" spans="1:9" x14ac:dyDescent="0.2">
      <c r="A63" s="2" t="s">
        <v>50</v>
      </c>
      <c r="B63" s="50">
        <v>6</v>
      </c>
      <c r="C63" s="50">
        <v>1</v>
      </c>
      <c r="D63" s="50"/>
      <c r="E63" s="50">
        <v>15</v>
      </c>
      <c r="F63" s="50">
        <v>2</v>
      </c>
      <c r="G63" s="50">
        <v>2</v>
      </c>
      <c r="H63" s="50"/>
      <c r="I63" s="50">
        <v>26</v>
      </c>
    </row>
    <row r="64" spans="1:9" x14ac:dyDescent="0.2">
      <c r="A64" s="2" t="s">
        <v>53</v>
      </c>
      <c r="B64" s="50">
        <v>13</v>
      </c>
      <c r="C64" s="50">
        <v>4</v>
      </c>
      <c r="D64" s="50"/>
      <c r="E64" s="50">
        <v>9</v>
      </c>
      <c r="F64" s="50"/>
      <c r="G64" s="50"/>
      <c r="H64" s="50"/>
      <c r="I64" s="50">
        <v>26</v>
      </c>
    </row>
    <row r="65" spans="1:9" x14ac:dyDescent="0.2">
      <c r="A65" s="2" t="s">
        <v>34</v>
      </c>
      <c r="B65" s="50">
        <v>9</v>
      </c>
      <c r="C65" s="50"/>
      <c r="D65" s="50"/>
      <c r="E65" s="50">
        <v>11</v>
      </c>
      <c r="F65" s="50"/>
      <c r="G65" s="50">
        <v>1</v>
      </c>
      <c r="H65" s="50">
        <v>2</v>
      </c>
      <c r="I65" s="50">
        <v>23</v>
      </c>
    </row>
    <row r="66" spans="1:9" x14ac:dyDescent="0.2">
      <c r="A66" s="2" t="s">
        <v>74</v>
      </c>
      <c r="B66" s="50">
        <v>17</v>
      </c>
      <c r="C66" s="50"/>
      <c r="D66" s="50"/>
      <c r="E66" s="50">
        <v>3</v>
      </c>
      <c r="F66" s="50"/>
      <c r="G66" s="50">
        <v>2</v>
      </c>
      <c r="H66" s="50">
        <v>1</v>
      </c>
      <c r="I66" s="50">
        <v>23</v>
      </c>
    </row>
    <row r="67" spans="1:9" x14ac:dyDescent="0.2">
      <c r="A67" s="2" t="s">
        <v>65</v>
      </c>
      <c r="B67" s="50">
        <v>19</v>
      </c>
      <c r="C67" s="50">
        <v>1</v>
      </c>
      <c r="D67" s="50"/>
      <c r="E67" s="50">
        <v>2</v>
      </c>
      <c r="F67" s="50"/>
      <c r="G67" s="50"/>
      <c r="H67" s="50"/>
      <c r="I67" s="50">
        <v>22</v>
      </c>
    </row>
    <row r="68" spans="1:9" x14ac:dyDescent="0.2">
      <c r="A68" s="2" t="s">
        <v>52</v>
      </c>
      <c r="B68" s="50">
        <v>14</v>
      </c>
      <c r="C68" s="50">
        <v>3</v>
      </c>
      <c r="D68" s="50"/>
      <c r="E68" s="50">
        <v>1</v>
      </c>
      <c r="F68" s="50"/>
      <c r="G68" s="50">
        <v>2</v>
      </c>
      <c r="H68" s="50">
        <v>2</v>
      </c>
      <c r="I68" s="50">
        <v>22</v>
      </c>
    </row>
    <row r="69" spans="1:9" x14ac:dyDescent="0.2">
      <c r="A69" s="2" t="s">
        <v>54</v>
      </c>
      <c r="B69" s="50">
        <v>7</v>
      </c>
      <c r="C69" s="50"/>
      <c r="D69" s="50"/>
      <c r="E69" s="50">
        <v>11</v>
      </c>
      <c r="F69" s="50"/>
      <c r="G69" s="50">
        <v>3</v>
      </c>
      <c r="H69" s="50"/>
      <c r="I69" s="50">
        <v>21</v>
      </c>
    </row>
    <row r="70" spans="1:9" x14ac:dyDescent="0.2">
      <c r="A70" s="2" t="s">
        <v>72</v>
      </c>
      <c r="B70" s="50">
        <v>12</v>
      </c>
      <c r="C70" s="50">
        <v>2</v>
      </c>
      <c r="D70" s="50">
        <v>1</v>
      </c>
      <c r="E70" s="50">
        <v>3</v>
      </c>
      <c r="F70" s="50"/>
      <c r="G70" s="50"/>
      <c r="H70" s="50">
        <v>3</v>
      </c>
      <c r="I70" s="50">
        <v>21</v>
      </c>
    </row>
    <row r="71" spans="1:9" x14ac:dyDescent="0.2">
      <c r="A71" s="2" t="s">
        <v>71</v>
      </c>
      <c r="B71" s="50">
        <v>11</v>
      </c>
      <c r="C71" s="50"/>
      <c r="D71" s="50"/>
      <c r="E71" s="50"/>
      <c r="F71" s="50"/>
      <c r="G71" s="50">
        <v>10</v>
      </c>
      <c r="H71" s="50"/>
      <c r="I71" s="50">
        <v>21</v>
      </c>
    </row>
    <row r="72" spans="1:9" x14ac:dyDescent="0.2">
      <c r="A72" s="2" t="s">
        <v>59</v>
      </c>
      <c r="B72" s="50">
        <v>3</v>
      </c>
      <c r="C72" s="50"/>
      <c r="D72" s="50"/>
      <c r="E72" s="50">
        <v>16</v>
      </c>
      <c r="F72" s="50">
        <v>1</v>
      </c>
      <c r="G72" s="50">
        <v>1</v>
      </c>
      <c r="H72" s="50"/>
      <c r="I72" s="50">
        <v>21</v>
      </c>
    </row>
    <row r="73" spans="1:9" x14ac:dyDescent="0.2">
      <c r="A73" s="2" t="s">
        <v>137</v>
      </c>
      <c r="B73" s="50">
        <v>17</v>
      </c>
      <c r="C73" s="50">
        <v>2</v>
      </c>
      <c r="D73" s="50"/>
      <c r="E73" s="50">
        <v>1</v>
      </c>
      <c r="F73" s="50"/>
      <c r="G73" s="50">
        <v>1</v>
      </c>
      <c r="H73" s="50"/>
      <c r="I73" s="50">
        <v>21</v>
      </c>
    </row>
    <row r="74" spans="1:9" x14ac:dyDescent="0.2">
      <c r="A74" s="2" t="s">
        <v>143</v>
      </c>
      <c r="B74" s="50">
        <v>14</v>
      </c>
      <c r="C74" s="50">
        <v>1</v>
      </c>
      <c r="D74" s="50"/>
      <c r="E74" s="50">
        <v>3</v>
      </c>
      <c r="F74" s="50"/>
      <c r="G74" s="50">
        <v>2</v>
      </c>
      <c r="H74" s="50"/>
      <c r="I74" s="50">
        <v>20</v>
      </c>
    </row>
    <row r="75" spans="1:9" x14ac:dyDescent="0.2">
      <c r="A75" s="2" t="s">
        <v>37</v>
      </c>
      <c r="B75" s="50">
        <v>6</v>
      </c>
      <c r="C75" s="50"/>
      <c r="D75" s="50"/>
      <c r="E75" s="50">
        <v>11</v>
      </c>
      <c r="F75" s="50"/>
      <c r="G75" s="50"/>
      <c r="H75" s="50"/>
      <c r="I75" s="50">
        <v>17</v>
      </c>
    </row>
    <row r="76" spans="1:9" x14ac:dyDescent="0.2">
      <c r="A76" s="2" t="s">
        <v>73</v>
      </c>
      <c r="B76" s="50">
        <v>9</v>
      </c>
      <c r="C76" s="50"/>
      <c r="D76" s="50"/>
      <c r="E76" s="50">
        <v>7</v>
      </c>
      <c r="F76" s="50"/>
      <c r="G76" s="50"/>
      <c r="H76" s="50"/>
      <c r="I76" s="50">
        <v>16</v>
      </c>
    </row>
    <row r="77" spans="1:9" x14ac:dyDescent="0.2">
      <c r="A77" s="2" t="s">
        <v>61</v>
      </c>
      <c r="B77" s="50">
        <v>4</v>
      </c>
      <c r="C77" s="50">
        <v>9</v>
      </c>
      <c r="D77" s="50"/>
      <c r="E77" s="50">
        <v>2</v>
      </c>
      <c r="F77" s="50"/>
      <c r="G77" s="50"/>
      <c r="H77" s="50"/>
      <c r="I77" s="50">
        <v>15</v>
      </c>
    </row>
    <row r="78" spans="1:9" x14ac:dyDescent="0.2">
      <c r="A78" s="2" t="s">
        <v>80</v>
      </c>
      <c r="B78" s="50">
        <v>1</v>
      </c>
      <c r="C78" s="50">
        <v>5</v>
      </c>
      <c r="D78" s="50">
        <v>3</v>
      </c>
      <c r="E78" s="50">
        <v>4</v>
      </c>
      <c r="F78" s="50">
        <v>1</v>
      </c>
      <c r="G78" s="50"/>
      <c r="H78" s="50">
        <v>1</v>
      </c>
      <c r="I78" s="50">
        <v>15</v>
      </c>
    </row>
    <row r="79" spans="1:9" x14ac:dyDescent="0.2">
      <c r="A79" s="2" t="s">
        <v>142</v>
      </c>
      <c r="B79" s="50">
        <v>10</v>
      </c>
      <c r="C79" s="50">
        <v>1</v>
      </c>
      <c r="D79" s="50"/>
      <c r="E79" s="50">
        <v>3</v>
      </c>
      <c r="F79" s="50"/>
      <c r="G79" s="50"/>
      <c r="H79" s="50"/>
      <c r="I79" s="50">
        <v>14</v>
      </c>
    </row>
    <row r="80" spans="1:9" x14ac:dyDescent="0.2">
      <c r="A80" s="2" t="s">
        <v>58</v>
      </c>
      <c r="B80" s="50">
        <v>6</v>
      </c>
      <c r="C80" s="50">
        <v>1</v>
      </c>
      <c r="D80" s="50"/>
      <c r="E80" s="50">
        <v>1</v>
      </c>
      <c r="F80" s="50">
        <v>3</v>
      </c>
      <c r="G80" s="50">
        <v>3</v>
      </c>
      <c r="H80" s="50"/>
      <c r="I80" s="50">
        <v>14</v>
      </c>
    </row>
    <row r="81" spans="1:9" x14ac:dyDescent="0.2">
      <c r="A81" s="2" t="s">
        <v>85</v>
      </c>
      <c r="B81" s="50">
        <v>8</v>
      </c>
      <c r="C81" s="50">
        <v>2</v>
      </c>
      <c r="D81" s="50">
        <v>1</v>
      </c>
      <c r="E81" s="50"/>
      <c r="F81" s="50">
        <v>1</v>
      </c>
      <c r="G81" s="50">
        <v>1</v>
      </c>
      <c r="H81" s="50"/>
      <c r="I81" s="50">
        <v>13</v>
      </c>
    </row>
    <row r="82" spans="1:9" x14ac:dyDescent="0.2">
      <c r="A82" s="2" t="s">
        <v>145</v>
      </c>
      <c r="B82" s="50">
        <v>11</v>
      </c>
      <c r="C82" s="50">
        <v>1</v>
      </c>
      <c r="D82" s="50"/>
      <c r="E82" s="50"/>
      <c r="F82" s="50"/>
      <c r="G82" s="50">
        <v>1</v>
      </c>
      <c r="H82" s="50"/>
      <c r="I82" s="50">
        <v>13</v>
      </c>
    </row>
    <row r="83" spans="1:9" x14ac:dyDescent="0.2">
      <c r="A83" s="2" t="s">
        <v>140</v>
      </c>
      <c r="B83" s="50">
        <v>10</v>
      </c>
      <c r="C83" s="50"/>
      <c r="D83" s="50"/>
      <c r="E83" s="50">
        <v>2</v>
      </c>
      <c r="F83" s="50"/>
      <c r="G83" s="50">
        <v>1</v>
      </c>
      <c r="H83" s="50"/>
      <c r="I83" s="50">
        <v>13</v>
      </c>
    </row>
    <row r="84" spans="1:9" x14ac:dyDescent="0.2">
      <c r="A84" s="2" t="s">
        <v>92</v>
      </c>
      <c r="B84" s="50">
        <v>9</v>
      </c>
      <c r="C84" s="50">
        <v>2</v>
      </c>
      <c r="D84" s="50">
        <v>1</v>
      </c>
      <c r="E84" s="50"/>
      <c r="F84" s="50"/>
      <c r="G84" s="50"/>
      <c r="H84" s="50"/>
      <c r="I84" s="50">
        <v>12</v>
      </c>
    </row>
    <row r="85" spans="1:9" x14ac:dyDescent="0.2">
      <c r="A85" s="2" t="s">
        <v>77</v>
      </c>
      <c r="B85" s="50">
        <v>5</v>
      </c>
      <c r="C85" s="50"/>
      <c r="D85" s="50"/>
      <c r="E85" s="50">
        <v>6</v>
      </c>
      <c r="F85" s="50"/>
      <c r="G85" s="50"/>
      <c r="H85" s="50"/>
      <c r="I85" s="50">
        <v>11</v>
      </c>
    </row>
    <row r="86" spans="1:9" x14ac:dyDescent="0.2">
      <c r="A86" s="2" t="s">
        <v>70</v>
      </c>
      <c r="B86" s="50">
        <v>9</v>
      </c>
      <c r="C86" s="50">
        <v>1</v>
      </c>
      <c r="D86" s="50"/>
      <c r="E86" s="50">
        <v>1</v>
      </c>
      <c r="F86" s="50"/>
      <c r="G86" s="50"/>
      <c r="H86" s="50"/>
      <c r="I86" s="50">
        <v>11</v>
      </c>
    </row>
    <row r="87" spans="1:9" x14ac:dyDescent="0.2">
      <c r="A87" s="2" t="s">
        <v>93</v>
      </c>
      <c r="B87" s="50">
        <v>5</v>
      </c>
      <c r="C87" s="50">
        <v>2</v>
      </c>
      <c r="D87" s="50">
        <v>3</v>
      </c>
      <c r="E87" s="50"/>
      <c r="F87" s="50"/>
      <c r="G87" s="50"/>
      <c r="H87" s="50"/>
      <c r="I87" s="50">
        <v>10</v>
      </c>
    </row>
    <row r="88" spans="1:9" x14ac:dyDescent="0.2">
      <c r="A88" s="2" t="s">
        <v>81</v>
      </c>
      <c r="B88" s="50">
        <v>3</v>
      </c>
      <c r="C88" s="50">
        <v>1</v>
      </c>
      <c r="D88" s="50"/>
      <c r="E88" s="50">
        <v>5</v>
      </c>
      <c r="F88" s="50">
        <v>1</v>
      </c>
      <c r="G88" s="50"/>
      <c r="H88" s="50"/>
      <c r="I88" s="50">
        <v>10</v>
      </c>
    </row>
    <row r="89" spans="1:9" x14ac:dyDescent="0.2">
      <c r="A89" s="2" t="s">
        <v>69</v>
      </c>
      <c r="B89" s="50">
        <v>3</v>
      </c>
      <c r="C89" s="50">
        <v>2</v>
      </c>
      <c r="D89" s="50">
        <v>1</v>
      </c>
      <c r="E89" s="50">
        <v>2</v>
      </c>
      <c r="F89" s="50"/>
      <c r="G89" s="50">
        <v>2</v>
      </c>
      <c r="H89" s="50"/>
      <c r="I89" s="50">
        <v>10</v>
      </c>
    </row>
    <row r="90" spans="1:9" x14ac:dyDescent="0.2">
      <c r="A90" s="2" t="s">
        <v>68</v>
      </c>
      <c r="B90" s="50">
        <v>7</v>
      </c>
      <c r="C90" s="50">
        <v>2</v>
      </c>
      <c r="D90" s="50"/>
      <c r="E90" s="50">
        <v>1</v>
      </c>
      <c r="F90" s="50"/>
      <c r="G90" s="50"/>
      <c r="H90" s="50"/>
      <c r="I90" s="50">
        <v>10</v>
      </c>
    </row>
    <row r="91" spans="1:9" x14ac:dyDescent="0.2">
      <c r="A91" s="2" t="s">
        <v>186</v>
      </c>
      <c r="B91" s="50">
        <v>5</v>
      </c>
      <c r="C91" s="50"/>
      <c r="D91" s="50"/>
      <c r="E91" s="50">
        <v>3</v>
      </c>
      <c r="F91" s="50"/>
      <c r="G91" s="50">
        <v>1</v>
      </c>
      <c r="H91" s="50">
        <v>1</v>
      </c>
      <c r="I91" s="50">
        <v>10</v>
      </c>
    </row>
    <row r="92" spans="1:9" x14ac:dyDescent="0.2">
      <c r="A92" s="2" t="s">
        <v>78</v>
      </c>
      <c r="B92" s="50">
        <v>2</v>
      </c>
      <c r="C92" s="50"/>
      <c r="D92" s="50"/>
      <c r="E92" s="50">
        <v>8</v>
      </c>
      <c r="F92" s="50"/>
      <c r="G92" s="50"/>
      <c r="H92" s="50"/>
      <c r="I92" s="50">
        <v>10</v>
      </c>
    </row>
    <row r="93" spans="1:9" x14ac:dyDescent="0.2">
      <c r="A93" s="2" t="s">
        <v>63</v>
      </c>
      <c r="B93" s="50">
        <v>4</v>
      </c>
      <c r="C93" s="50">
        <v>2</v>
      </c>
      <c r="D93" s="50"/>
      <c r="E93" s="50"/>
      <c r="F93" s="50">
        <v>1</v>
      </c>
      <c r="G93" s="50">
        <v>2</v>
      </c>
      <c r="H93" s="50"/>
      <c r="I93" s="50">
        <v>9</v>
      </c>
    </row>
    <row r="94" spans="1:9" x14ac:dyDescent="0.2">
      <c r="A94" s="2" t="s">
        <v>89</v>
      </c>
      <c r="B94" s="50">
        <v>3</v>
      </c>
      <c r="C94" s="50"/>
      <c r="D94" s="50">
        <v>2</v>
      </c>
      <c r="E94" s="50">
        <v>1</v>
      </c>
      <c r="F94" s="50">
        <v>2</v>
      </c>
      <c r="G94" s="50"/>
      <c r="H94" s="50">
        <v>1</v>
      </c>
      <c r="I94" s="50">
        <v>9</v>
      </c>
    </row>
    <row r="95" spans="1:9" x14ac:dyDescent="0.2">
      <c r="A95" s="2" t="s">
        <v>138</v>
      </c>
      <c r="B95" s="50">
        <v>7</v>
      </c>
      <c r="C95" s="50">
        <v>2</v>
      </c>
      <c r="D95" s="50"/>
      <c r="E95" s="50"/>
      <c r="F95" s="50"/>
      <c r="G95" s="50"/>
      <c r="H95" s="50"/>
      <c r="I95" s="50">
        <v>9</v>
      </c>
    </row>
    <row r="96" spans="1:9" x14ac:dyDescent="0.2">
      <c r="A96" s="2" t="s">
        <v>75</v>
      </c>
      <c r="B96" s="50">
        <v>5</v>
      </c>
      <c r="C96" s="50">
        <v>1</v>
      </c>
      <c r="D96" s="50">
        <v>1</v>
      </c>
      <c r="E96" s="50"/>
      <c r="F96" s="50"/>
      <c r="G96" s="50"/>
      <c r="H96" s="50">
        <v>1</v>
      </c>
      <c r="I96" s="50">
        <v>8</v>
      </c>
    </row>
    <row r="97" spans="1:9" x14ac:dyDescent="0.2">
      <c r="A97" s="2" t="s">
        <v>97</v>
      </c>
      <c r="B97" s="50">
        <v>7</v>
      </c>
      <c r="C97" s="50"/>
      <c r="D97" s="50"/>
      <c r="E97" s="50"/>
      <c r="F97" s="50"/>
      <c r="G97" s="50"/>
      <c r="H97" s="50"/>
      <c r="I97" s="50">
        <v>7</v>
      </c>
    </row>
    <row r="98" spans="1:9" x14ac:dyDescent="0.2">
      <c r="A98" s="2" t="s">
        <v>83</v>
      </c>
      <c r="B98" s="50">
        <v>3</v>
      </c>
      <c r="C98" s="50"/>
      <c r="D98" s="50"/>
      <c r="E98" s="50">
        <v>3</v>
      </c>
      <c r="F98" s="50"/>
      <c r="G98" s="50">
        <v>1</v>
      </c>
      <c r="H98" s="50"/>
      <c r="I98" s="50">
        <v>7</v>
      </c>
    </row>
    <row r="99" spans="1:9" x14ac:dyDescent="0.2">
      <c r="A99" s="2" t="s">
        <v>87</v>
      </c>
      <c r="B99" s="50">
        <v>7</v>
      </c>
      <c r="C99" s="50"/>
      <c r="D99" s="50"/>
      <c r="E99" s="50"/>
      <c r="F99" s="50"/>
      <c r="G99" s="50"/>
      <c r="H99" s="50"/>
      <c r="I99" s="50">
        <v>7</v>
      </c>
    </row>
    <row r="100" spans="1:9" x14ac:dyDescent="0.2">
      <c r="A100" s="2" t="s">
        <v>95</v>
      </c>
      <c r="B100" s="50">
        <v>5</v>
      </c>
      <c r="C100" s="50">
        <v>1</v>
      </c>
      <c r="D100" s="50"/>
      <c r="E100" s="50"/>
      <c r="F100" s="50"/>
      <c r="G100" s="50">
        <v>1</v>
      </c>
      <c r="H100" s="50"/>
      <c r="I100" s="50">
        <v>7</v>
      </c>
    </row>
    <row r="101" spans="1:9" x14ac:dyDescent="0.2">
      <c r="A101" s="2" t="s">
        <v>180</v>
      </c>
      <c r="B101" s="50">
        <v>5</v>
      </c>
      <c r="C101" s="50"/>
      <c r="D101" s="50"/>
      <c r="E101" s="50">
        <v>2</v>
      </c>
      <c r="F101" s="50"/>
      <c r="G101" s="50"/>
      <c r="H101" s="50"/>
      <c r="I101" s="50">
        <v>7</v>
      </c>
    </row>
    <row r="102" spans="1:9" x14ac:dyDescent="0.2">
      <c r="A102" s="2" t="s">
        <v>99</v>
      </c>
      <c r="B102" s="50">
        <v>6</v>
      </c>
      <c r="C102" s="50"/>
      <c r="D102" s="50"/>
      <c r="E102" s="50"/>
      <c r="F102" s="50"/>
      <c r="G102" s="50">
        <v>1</v>
      </c>
      <c r="H102" s="50"/>
      <c r="I102" s="50">
        <v>7</v>
      </c>
    </row>
    <row r="103" spans="1:9" x14ac:dyDescent="0.2">
      <c r="A103" s="2" t="s">
        <v>96</v>
      </c>
      <c r="B103" s="50">
        <v>2</v>
      </c>
      <c r="C103" s="50">
        <v>2</v>
      </c>
      <c r="D103" s="50">
        <v>1</v>
      </c>
      <c r="E103" s="50"/>
      <c r="F103" s="50"/>
      <c r="G103" s="50">
        <v>2</v>
      </c>
      <c r="H103" s="50"/>
      <c r="I103" s="50">
        <v>7</v>
      </c>
    </row>
    <row r="104" spans="1:9" x14ac:dyDescent="0.2">
      <c r="A104" s="2" t="s">
        <v>82</v>
      </c>
      <c r="B104" s="50">
        <v>3</v>
      </c>
      <c r="C104" s="50"/>
      <c r="D104" s="50"/>
      <c r="E104" s="50"/>
      <c r="F104" s="50">
        <v>3</v>
      </c>
      <c r="G104" s="50">
        <v>1</v>
      </c>
      <c r="H104" s="50"/>
      <c r="I104" s="50">
        <v>7</v>
      </c>
    </row>
    <row r="105" spans="1:9" x14ac:dyDescent="0.2">
      <c r="A105" s="2" t="s">
        <v>94</v>
      </c>
      <c r="B105" s="50">
        <v>2</v>
      </c>
      <c r="C105" s="50"/>
      <c r="D105" s="50"/>
      <c r="E105" s="50">
        <v>4</v>
      </c>
      <c r="F105" s="50"/>
      <c r="G105" s="50"/>
      <c r="H105" s="50"/>
      <c r="I105" s="50">
        <v>6</v>
      </c>
    </row>
    <row r="106" spans="1:9" x14ac:dyDescent="0.2">
      <c r="A106" s="2" t="s">
        <v>84</v>
      </c>
      <c r="B106" s="50">
        <v>3</v>
      </c>
      <c r="C106" s="50">
        <v>1</v>
      </c>
      <c r="D106" s="50"/>
      <c r="E106" s="50">
        <v>1</v>
      </c>
      <c r="F106" s="50"/>
      <c r="G106" s="50"/>
      <c r="H106" s="50"/>
      <c r="I106" s="50">
        <v>5</v>
      </c>
    </row>
    <row r="107" spans="1:9" x14ac:dyDescent="0.2">
      <c r="A107" s="2" t="s">
        <v>76</v>
      </c>
      <c r="B107" s="50">
        <v>3</v>
      </c>
      <c r="C107" s="50">
        <v>1</v>
      </c>
      <c r="D107" s="50"/>
      <c r="E107" s="50"/>
      <c r="F107" s="50">
        <v>1</v>
      </c>
      <c r="G107" s="50"/>
      <c r="H107" s="50"/>
      <c r="I107" s="50">
        <v>5</v>
      </c>
    </row>
    <row r="108" spans="1:9" x14ac:dyDescent="0.2">
      <c r="A108" s="2" t="s">
        <v>62</v>
      </c>
      <c r="B108" s="50">
        <v>5</v>
      </c>
      <c r="C108" s="50"/>
      <c r="D108" s="50"/>
      <c r="E108" s="50"/>
      <c r="F108" s="50"/>
      <c r="G108" s="50"/>
      <c r="H108" s="50"/>
      <c r="I108" s="50">
        <v>5</v>
      </c>
    </row>
    <row r="109" spans="1:9" x14ac:dyDescent="0.2">
      <c r="A109" s="2" t="s">
        <v>100</v>
      </c>
      <c r="B109" s="50">
        <v>3</v>
      </c>
      <c r="C109" s="50">
        <v>1</v>
      </c>
      <c r="D109" s="50"/>
      <c r="E109" s="50"/>
      <c r="F109" s="50"/>
      <c r="G109" s="50">
        <v>1</v>
      </c>
      <c r="H109" s="50"/>
      <c r="I109" s="50">
        <v>5</v>
      </c>
    </row>
    <row r="110" spans="1:9" x14ac:dyDescent="0.2">
      <c r="A110" s="2" t="s">
        <v>79</v>
      </c>
      <c r="B110" s="50">
        <v>3</v>
      </c>
      <c r="C110" s="50"/>
      <c r="D110" s="50">
        <v>1</v>
      </c>
      <c r="E110" s="50"/>
      <c r="F110" s="50"/>
      <c r="G110" s="50">
        <v>1</v>
      </c>
      <c r="H110" s="50"/>
      <c r="I110" s="50">
        <v>5</v>
      </c>
    </row>
    <row r="111" spans="1:9" x14ac:dyDescent="0.2">
      <c r="A111" s="2" t="s">
        <v>175</v>
      </c>
      <c r="B111" s="50">
        <v>3</v>
      </c>
      <c r="C111" s="50"/>
      <c r="D111" s="50"/>
      <c r="E111" s="50">
        <v>2</v>
      </c>
      <c r="F111" s="50"/>
      <c r="G111" s="50"/>
      <c r="H111" s="50"/>
      <c r="I111" s="50">
        <v>5</v>
      </c>
    </row>
    <row r="112" spans="1:9" x14ac:dyDescent="0.2">
      <c r="A112" s="2" t="s">
        <v>109</v>
      </c>
      <c r="B112" s="50">
        <v>2</v>
      </c>
      <c r="C112" s="50"/>
      <c r="D112" s="50"/>
      <c r="E112" s="50"/>
      <c r="F112" s="50"/>
      <c r="G112" s="50">
        <v>3</v>
      </c>
      <c r="H112" s="50"/>
      <c r="I112" s="50">
        <v>5</v>
      </c>
    </row>
    <row r="113" spans="1:9" x14ac:dyDescent="0.2">
      <c r="A113" s="2" t="s">
        <v>144</v>
      </c>
      <c r="B113" s="50">
        <v>4</v>
      </c>
      <c r="C113" s="50"/>
      <c r="D113" s="50"/>
      <c r="E113" s="50"/>
      <c r="F113" s="50"/>
      <c r="G113" s="50"/>
      <c r="H113" s="50"/>
      <c r="I113" s="50">
        <v>4</v>
      </c>
    </row>
    <row r="114" spans="1:9" x14ac:dyDescent="0.2">
      <c r="A114" s="2" t="s">
        <v>113</v>
      </c>
      <c r="B114" s="50">
        <v>1</v>
      </c>
      <c r="C114" s="50">
        <v>3</v>
      </c>
      <c r="D114" s="50"/>
      <c r="E114" s="50"/>
      <c r="F114" s="50"/>
      <c r="G114" s="50"/>
      <c r="H114" s="50"/>
      <c r="I114" s="50">
        <v>4</v>
      </c>
    </row>
    <row r="115" spans="1:9" x14ac:dyDescent="0.2">
      <c r="A115" s="2" t="s">
        <v>172</v>
      </c>
      <c r="B115" s="50">
        <v>4</v>
      </c>
      <c r="C115" s="50"/>
      <c r="D115" s="50"/>
      <c r="E115" s="50"/>
      <c r="F115" s="50"/>
      <c r="G115" s="50"/>
      <c r="H115" s="50"/>
      <c r="I115" s="50">
        <v>4</v>
      </c>
    </row>
    <row r="116" spans="1:9" x14ac:dyDescent="0.2">
      <c r="A116" s="2" t="s">
        <v>181</v>
      </c>
      <c r="B116" s="50">
        <v>2</v>
      </c>
      <c r="C116" s="50"/>
      <c r="D116" s="50"/>
      <c r="E116" s="50">
        <v>2</v>
      </c>
      <c r="F116" s="50"/>
      <c r="G116" s="50"/>
      <c r="H116" s="50"/>
      <c r="I116" s="50">
        <v>4</v>
      </c>
    </row>
    <row r="117" spans="1:9" x14ac:dyDescent="0.2">
      <c r="A117" s="2" t="s">
        <v>104</v>
      </c>
      <c r="B117" s="50">
        <v>2</v>
      </c>
      <c r="C117" s="50"/>
      <c r="D117" s="50"/>
      <c r="E117" s="50"/>
      <c r="F117" s="50"/>
      <c r="G117" s="50">
        <v>2</v>
      </c>
      <c r="H117" s="50"/>
      <c r="I117" s="50">
        <v>4</v>
      </c>
    </row>
    <row r="118" spans="1:9" x14ac:dyDescent="0.2">
      <c r="A118" s="2" t="s">
        <v>105</v>
      </c>
      <c r="B118" s="50">
        <v>3</v>
      </c>
      <c r="C118" s="50"/>
      <c r="D118" s="50"/>
      <c r="E118" s="50"/>
      <c r="F118" s="50"/>
      <c r="G118" s="50">
        <v>1</v>
      </c>
      <c r="H118" s="50"/>
      <c r="I118" s="50">
        <v>4</v>
      </c>
    </row>
    <row r="119" spans="1:9" x14ac:dyDescent="0.2">
      <c r="A119" s="2" t="s">
        <v>106</v>
      </c>
      <c r="B119" s="50">
        <v>3</v>
      </c>
      <c r="C119" s="50">
        <v>1</v>
      </c>
      <c r="D119" s="50"/>
      <c r="E119" s="50"/>
      <c r="F119" s="50"/>
      <c r="G119" s="50"/>
      <c r="H119" s="50"/>
      <c r="I119" s="50">
        <v>4</v>
      </c>
    </row>
    <row r="120" spans="1:9" x14ac:dyDescent="0.2">
      <c r="A120" s="2" t="s">
        <v>86</v>
      </c>
      <c r="B120" s="50">
        <v>4</v>
      </c>
      <c r="C120" s="50"/>
      <c r="D120" s="50"/>
      <c r="E120" s="50"/>
      <c r="F120" s="50"/>
      <c r="G120" s="50"/>
      <c r="H120" s="50"/>
      <c r="I120" s="50">
        <v>4</v>
      </c>
    </row>
    <row r="121" spans="1:9" x14ac:dyDescent="0.2">
      <c r="A121" s="2" t="s">
        <v>110</v>
      </c>
      <c r="B121" s="50">
        <v>2</v>
      </c>
      <c r="C121" s="50"/>
      <c r="D121" s="50"/>
      <c r="E121" s="50">
        <v>2</v>
      </c>
      <c r="F121" s="50"/>
      <c r="G121" s="50"/>
      <c r="H121" s="50"/>
      <c r="I121" s="50">
        <v>4</v>
      </c>
    </row>
    <row r="122" spans="1:9" x14ac:dyDescent="0.2">
      <c r="A122" s="2" t="s">
        <v>118</v>
      </c>
      <c r="B122" s="50">
        <v>1</v>
      </c>
      <c r="C122" s="50">
        <v>1</v>
      </c>
      <c r="D122" s="50">
        <v>1</v>
      </c>
      <c r="E122" s="50"/>
      <c r="F122" s="50"/>
      <c r="G122" s="50"/>
      <c r="H122" s="50"/>
      <c r="I122" s="50">
        <v>3</v>
      </c>
    </row>
    <row r="123" spans="1:9" x14ac:dyDescent="0.2">
      <c r="A123" s="2" t="s">
        <v>115</v>
      </c>
      <c r="B123" s="50">
        <v>3</v>
      </c>
      <c r="C123" s="50"/>
      <c r="D123" s="50"/>
      <c r="E123" s="50"/>
      <c r="F123" s="50"/>
      <c r="G123" s="50"/>
      <c r="H123" s="50"/>
      <c r="I123" s="50">
        <v>3</v>
      </c>
    </row>
    <row r="124" spans="1:9" x14ac:dyDescent="0.2">
      <c r="A124" s="2" t="s">
        <v>67</v>
      </c>
      <c r="B124" s="50">
        <v>1</v>
      </c>
      <c r="C124" s="50"/>
      <c r="D124" s="50"/>
      <c r="E124" s="50"/>
      <c r="F124" s="50">
        <v>1</v>
      </c>
      <c r="G124" s="50">
        <v>1</v>
      </c>
      <c r="H124" s="50"/>
      <c r="I124" s="50">
        <v>3</v>
      </c>
    </row>
    <row r="125" spans="1:9" x14ac:dyDescent="0.2">
      <c r="A125" s="2" t="s">
        <v>111</v>
      </c>
      <c r="B125" s="50"/>
      <c r="C125" s="50"/>
      <c r="D125" s="50"/>
      <c r="E125" s="50">
        <v>3</v>
      </c>
      <c r="F125" s="50"/>
      <c r="G125" s="50"/>
      <c r="H125" s="50"/>
      <c r="I125" s="50">
        <v>3</v>
      </c>
    </row>
    <row r="126" spans="1:9" x14ac:dyDescent="0.2">
      <c r="A126" s="2" t="s">
        <v>121</v>
      </c>
      <c r="B126" s="50">
        <v>3</v>
      </c>
      <c r="C126" s="50"/>
      <c r="D126" s="50"/>
      <c r="E126" s="50"/>
      <c r="F126" s="50"/>
      <c r="G126" s="50"/>
      <c r="H126" s="50"/>
      <c r="I126" s="50">
        <v>3</v>
      </c>
    </row>
    <row r="127" spans="1:9" x14ac:dyDescent="0.2">
      <c r="A127" s="2" t="s">
        <v>158</v>
      </c>
      <c r="B127" s="50">
        <v>2</v>
      </c>
      <c r="C127" s="50">
        <v>1</v>
      </c>
      <c r="D127" s="50"/>
      <c r="E127" s="50"/>
      <c r="F127" s="50"/>
      <c r="G127" s="50"/>
      <c r="H127" s="50"/>
      <c r="I127" s="50">
        <v>3</v>
      </c>
    </row>
    <row r="128" spans="1:9" x14ac:dyDescent="0.2">
      <c r="A128" s="2" t="s">
        <v>88</v>
      </c>
      <c r="B128" s="50">
        <v>3</v>
      </c>
      <c r="C128" s="50"/>
      <c r="D128" s="50"/>
      <c r="E128" s="50"/>
      <c r="F128" s="50"/>
      <c r="G128" s="50"/>
      <c r="H128" s="50"/>
      <c r="I128" s="50">
        <v>3</v>
      </c>
    </row>
    <row r="129" spans="1:9" x14ac:dyDescent="0.2">
      <c r="A129" s="2" t="s">
        <v>107</v>
      </c>
      <c r="B129" s="50"/>
      <c r="C129" s="50">
        <v>1</v>
      </c>
      <c r="D129" s="50">
        <v>2</v>
      </c>
      <c r="E129" s="50"/>
      <c r="F129" s="50"/>
      <c r="G129" s="50"/>
      <c r="H129" s="50"/>
      <c r="I129" s="50">
        <v>3</v>
      </c>
    </row>
    <row r="130" spans="1:9" x14ac:dyDescent="0.2">
      <c r="A130" s="2" t="s">
        <v>176</v>
      </c>
      <c r="B130" s="50">
        <v>2</v>
      </c>
      <c r="C130" s="50"/>
      <c r="D130" s="50"/>
      <c r="E130" s="50">
        <v>1</v>
      </c>
      <c r="F130" s="50"/>
      <c r="G130" s="50"/>
      <c r="H130" s="50"/>
      <c r="I130" s="50">
        <v>3</v>
      </c>
    </row>
    <row r="131" spans="1:9" x14ac:dyDescent="0.2">
      <c r="A131" s="2" t="s">
        <v>108</v>
      </c>
      <c r="B131" s="50">
        <v>2</v>
      </c>
      <c r="C131" s="50"/>
      <c r="D131" s="50"/>
      <c r="E131" s="50">
        <v>1</v>
      </c>
      <c r="F131" s="50"/>
      <c r="G131" s="50"/>
      <c r="H131" s="50"/>
      <c r="I131" s="50">
        <v>3</v>
      </c>
    </row>
    <row r="132" spans="1:9" x14ac:dyDescent="0.2">
      <c r="A132" s="2" t="s">
        <v>103</v>
      </c>
      <c r="B132" s="50">
        <v>2</v>
      </c>
      <c r="C132" s="50"/>
      <c r="D132" s="50"/>
      <c r="E132" s="50"/>
      <c r="F132" s="50"/>
      <c r="G132" s="50"/>
      <c r="H132" s="50"/>
      <c r="I132" s="50">
        <v>2</v>
      </c>
    </row>
    <row r="133" spans="1:9" x14ac:dyDescent="0.2">
      <c r="A133" s="2" t="s">
        <v>125</v>
      </c>
      <c r="B133" s="50">
        <v>2</v>
      </c>
      <c r="C133" s="50"/>
      <c r="D133" s="50"/>
      <c r="E133" s="50"/>
      <c r="F133" s="50"/>
      <c r="G133" s="50"/>
      <c r="H133" s="50"/>
      <c r="I133" s="50">
        <v>2</v>
      </c>
    </row>
    <row r="134" spans="1:9" x14ac:dyDescent="0.2">
      <c r="A134" s="2" t="s">
        <v>182</v>
      </c>
      <c r="B134" s="50">
        <v>2</v>
      </c>
      <c r="C134" s="50"/>
      <c r="D134" s="50"/>
      <c r="E134" s="50"/>
      <c r="F134" s="50"/>
      <c r="G134" s="50"/>
      <c r="H134" s="50"/>
      <c r="I134" s="50">
        <v>2</v>
      </c>
    </row>
    <row r="135" spans="1:9" x14ac:dyDescent="0.2">
      <c r="A135" s="2" t="s">
        <v>179</v>
      </c>
      <c r="B135" s="50">
        <v>1</v>
      </c>
      <c r="C135" s="50"/>
      <c r="D135" s="50"/>
      <c r="E135" s="50"/>
      <c r="F135" s="50"/>
      <c r="G135" s="50">
        <v>1</v>
      </c>
      <c r="H135" s="50"/>
      <c r="I135" s="50">
        <v>2</v>
      </c>
    </row>
    <row r="136" spans="1:9" x14ac:dyDescent="0.2">
      <c r="A136" s="2" t="s">
        <v>187</v>
      </c>
      <c r="B136" s="50">
        <v>2</v>
      </c>
      <c r="C136" s="50"/>
      <c r="D136" s="50"/>
      <c r="E136" s="50"/>
      <c r="F136" s="50"/>
      <c r="G136" s="50"/>
      <c r="H136" s="50"/>
      <c r="I136" s="50">
        <v>2</v>
      </c>
    </row>
    <row r="137" spans="1:9" x14ac:dyDescent="0.2">
      <c r="A137" s="2" t="s">
        <v>66</v>
      </c>
      <c r="B137" s="50">
        <v>2</v>
      </c>
      <c r="C137" s="50"/>
      <c r="D137" s="50"/>
      <c r="E137" s="50"/>
      <c r="F137" s="50"/>
      <c r="G137" s="50"/>
      <c r="H137" s="50"/>
      <c r="I137" s="50">
        <v>2</v>
      </c>
    </row>
    <row r="138" spans="1:9" x14ac:dyDescent="0.2">
      <c r="A138" s="2" t="s">
        <v>185</v>
      </c>
      <c r="B138" s="50">
        <v>2</v>
      </c>
      <c r="C138" s="50"/>
      <c r="D138" s="50"/>
      <c r="E138" s="50"/>
      <c r="F138" s="50"/>
      <c r="G138" s="50"/>
      <c r="H138" s="50"/>
      <c r="I138" s="50">
        <v>2</v>
      </c>
    </row>
    <row r="139" spans="1:9" x14ac:dyDescent="0.2">
      <c r="A139" s="2" t="s">
        <v>114</v>
      </c>
      <c r="B139" s="50">
        <v>1</v>
      </c>
      <c r="C139" s="50"/>
      <c r="D139" s="50"/>
      <c r="E139" s="50"/>
      <c r="F139" s="50"/>
      <c r="G139" s="50">
        <v>1</v>
      </c>
      <c r="H139" s="50"/>
      <c r="I139" s="50">
        <v>2</v>
      </c>
    </row>
    <row r="140" spans="1:9" x14ac:dyDescent="0.2">
      <c r="A140" s="2" t="s">
        <v>91</v>
      </c>
      <c r="B140" s="50"/>
      <c r="C140" s="50"/>
      <c r="D140" s="50"/>
      <c r="E140" s="50">
        <v>1</v>
      </c>
      <c r="F140" s="50"/>
      <c r="G140" s="50"/>
      <c r="H140" s="50"/>
      <c r="I140" s="50">
        <v>1</v>
      </c>
    </row>
    <row r="141" spans="1:9" x14ac:dyDescent="0.2">
      <c r="A141" s="2" t="s">
        <v>90</v>
      </c>
      <c r="B141" s="50">
        <v>1</v>
      </c>
      <c r="C141" s="50"/>
      <c r="D141" s="50"/>
      <c r="E141" s="50"/>
      <c r="F141" s="50"/>
      <c r="G141" s="50"/>
      <c r="H141" s="50"/>
      <c r="I141" s="50">
        <v>1</v>
      </c>
    </row>
    <row r="142" spans="1:9" x14ac:dyDescent="0.2">
      <c r="A142" s="2" t="s">
        <v>130</v>
      </c>
      <c r="B142" s="50">
        <v>1</v>
      </c>
      <c r="C142" s="50"/>
      <c r="D142" s="50"/>
      <c r="E142" s="50"/>
      <c r="F142" s="50"/>
      <c r="G142" s="50"/>
      <c r="H142" s="50"/>
      <c r="I142" s="50">
        <v>1</v>
      </c>
    </row>
    <row r="143" spans="1:9" x14ac:dyDescent="0.2">
      <c r="A143" s="2" t="s">
        <v>119</v>
      </c>
      <c r="B143" s="50">
        <v>1</v>
      </c>
      <c r="C143" s="50"/>
      <c r="D143" s="50"/>
      <c r="E143" s="50"/>
      <c r="F143" s="50"/>
      <c r="G143" s="50"/>
      <c r="H143" s="50"/>
      <c r="I143" s="50">
        <v>1</v>
      </c>
    </row>
    <row r="144" spans="1:9" x14ac:dyDescent="0.2">
      <c r="A144" s="2" t="s">
        <v>134</v>
      </c>
      <c r="B144" s="50">
        <v>1</v>
      </c>
      <c r="C144" s="50"/>
      <c r="D144" s="50"/>
      <c r="E144" s="50"/>
      <c r="F144" s="50"/>
      <c r="G144" s="50"/>
      <c r="H144" s="50"/>
      <c r="I144" s="50">
        <v>1</v>
      </c>
    </row>
    <row r="145" spans="1:9" x14ac:dyDescent="0.2">
      <c r="A145" s="2" t="s">
        <v>129</v>
      </c>
      <c r="B145" s="50">
        <v>1</v>
      </c>
      <c r="C145" s="50"/>
      <c r="D145" s="50"/>
      <c r="E145" s="50"/>
      <c r="F145" s="50"/>
      <c r="G145" s="50"/>
      <c r="H145" s="50"/>
      <c r="I145" s="50">
        <v>1</v>
      </c>
    </row>
    <row r="146" spans="1:9" x14ac:dyDescent="0.2">
      <c r="A146" s="2" t="s">
        <v>183</v>
      </c>
      <c r="B146" s="50">
        <v>1</v>
      </c>
      <c r="C146" s="50"/>
      <c r="D146" s="50"/>
      <c r="E146" s="50"/>
      <c r="F146" s="50"/>
      <c r="G146" s="50"/>
      <c r="H146" s="50"/>
      <c r="I146" s="50">
        <v>1</v>
      </c>
    </row>
    <row r="147" spans="1:9" x14ac:dyDescent="0.2">
      <c r="A147" s="2" t="s">
        <v>102</v>
      </c>
      <c r="B147" s="50">
        <v>1</v>
      </c>
      <c r="C147" s="50"/>
      <c r="D147" s="50"/>
      <c r="E147" s="50"/>
      <c r="F147" s="50"/>
      <c r="G147" s="50"/>
      <c r="H147" s="50"/>
      <c r="I147" s="50">
        <v>1</v>
      </c>
    </row>
    <row r="148" spans="1:9" x14ac:dyDescent="0.2">
      <c r="A148" s="2" t="s">
        <v>120</v>
      </c>
      <c r="B148" s="50">
        <v>1</v>
      </c>
      <c r="C148" s="50"/>
      <c r="D148" s="50"/>
      <c r="E148" s="50"/>
      <c r="F148" s="50"/>
      <c r="G148" s="50"/>
      <c r="H148" s="50"/>
      <c r="I148" s="50">
        <v>1</v>
      </c>
    </row>
    <row r="149" spans="1:9" x14ac:dyDescent="0.2">
      <c r="A149" s="2" t="s">
        <v>133</v>
      </c>
      <c r="B149" s="50"/>
      <c r="C149" s="50"/>
      <c r="D149" s="50"/>
      <c r="E149" s="50"/>
      <c r="F149" s="50"/>
      <c r="G149" s="50">
        <v>1</v>
      </c>
      <c r="H149" s="50"/>
      <c r="I149" s="50">
        <v>1</v>
      </c>
    </row>
    <row r="150" spans="1:9" x14ac:dyDescent="0.2">
      <c r="A150" s="2" t="s">
        <v>146</v>
      </c>
      <c r="B150" s="50"/>
      <c r="C150" s="50">
        <v>1</v>
      </c>
      <c r="D150" s="50"/>
      <c r="E150" s="50"/>
      <c r="F150" s="50"/>
      <c r="G150" s="50"/>
      <c r="H150" s="50"/>
      <c r="I150" s="50">
        <v>1</v>
      </c>
    </row>
    <row r="151" spans="1:9" x14ac:dyDescent="0.2">
      <c r="A151" s="2" t="s">
        <v>112</v>
      </c>
      <c r="B151" s="50">
        <v>1</v>
      </c>
      <c r="C151" s="50"/>
      <c r="D151" s="50"/>
      <c r="E151" s="50"/>
      <c r="F151" s="50"/>
      <c r="G151" s="50"/>
      <c r="H151" s="50"/>
      <c r="I151" s="50">
        <v>1</v>
      </c>
    </row>
    <row r="152" spans="1:9" x14ac:dyDescent="0.2">
      <c r="A152" s="2" t="s">
        <v>116</v>
      </c>
      <c r="B152" s="50">
        <v>1</v>
      </c>
      <c r="C152" s="50"/>
      <c r="D152" s="50"/>
      <c r="E152" s="50"/>
      <c r="F152" s="50"/>
      <c r="G152" s="50"/>
      <c r="H152" s="50"/>
      <c r="I152" s="50">
        <v>1</v>
      </c>
    </row>
    <row r="153" spans="1:9" x14ac:dyDescent="0.2">
      <c r="A153" s="2" t="s">
        <v>184</v>
      </c>
      <c r="B153" s="50"/>
      <c r="C153" s="50"/>
      <c r="D153" s="50"/>
      <c r="E153" s="50"/>
      <c r="F153" s="50"/>
      <c r="G153" s="50">
        <v>1</v>
      </c>
      <c r="H153" s="50"/>
      <c r="I153" s="50">
        <v>1</v>
      </c>
    </row>
    <row r="154" spans="1:9" x14ac:dyDescent="0.2">
      <c r="A154" s="2" t="s">
        <v>131</v>
      </c>
      <c r="B154" s="50">
        <v>1</v>
      </c>
      <c r="C154" s="50"/>
      <c r="D154" s="50"/>
      <c r="E154" s="50"/>
      <c r="F154" s="50"/>
      <c r="G154" s="50"/>
      <c r="H154" s="50"/>
      <c r="I154" s="50">
        <v>1</v>
      </c>
    </row>
    <row r="155" spans="1:9" x14ac:dyDescent="0.2">
      <c r="A155" s="2" t="s">
        <v>0</v>
      </c>
      <c r="B155" s="50">
        <v>4295</v>
      </c>
      <c r="C155" s="50">
        <v>1392</v>
      </c>
      <c r="D155" s="50">
        <v>2222</v>
      </c>
      <c r="E155" s="50">
        <v>2667</v>
      </c>
      <c r="F155" s="50">
        <v>290</v>
      </c>
      <c r="G155" s="50">
        <v>830</v>
      </c>
      <c r="H155" s="50">
        <v>216</v>
      </c>
      <c r="I155" s="50">
        <v>11912</v>
      </c>
    </row>
  </sheetData>
  <mergeCells count="1">
    <mergeCell ref="B5:H5"/>
  </mergeCells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baseColWidth="10" defaultRowHeight="14.25" x14ac:dyDescent="0.2"/>
  <cols>
    <col min="1" max="1" width="15.5" customWidth="1"/>
    <col min="3" max="3" width="12.125" customWidth="1"/>
    <col min="4" max="4" width="12.375" customWidth="1"/>
    <col min="5" max="5" width="14.5" customWidth="1"/>
    <col min="6" max="6" width="16.625" customWidth="1"/>
  </cols>
  <sheetData>
    <row r="1" spans="1:6" x14ac:dyDescent="0.2">
      <c r="A1" s="3" t="s">
        <v>249</v>
      </c>
    </row>
    <row r="3" spans="1:6" s="13" customFormat="1" ht="18" x14ac:dyDescent="0.25">
      <c r="A3" s="13" t="s">
        <v>346</v>
      </c>
      <c r="B3" s="14"/>
    </row>
    <row r="5" spans="1:6" ht="32.1" customHeight="1" x14ac:dyDescent="0.2">
      <c r="A5" s="71"/>
      <c r="B5" s="71"/>
      <c r="C5" s="64" t="s">
        <v>248</v>
      </c>
      <c r="D5" s="65"/>
      <c r="E5" s="65"/>
      <c r="F5" s="66"/>
    </row>
    <row r="6" spans="1:6" s="16" customFormat="1" ht="31.5" customHeight="1" x14ac:dyDescent="0.2">
      <c r="A6" s="12" t="s">
        <v>203</v>
      </c>
      <c r="B6" s="12" t="s">
        <v>0</v>
      </c>
      <c r="C6" s="12" t="s">
        <v>244</v>
      </c>
      <c r="D6" s="12" t="s">
        <v>245</v>
      </c>
      <c r="E6" s="12" t="s">
        <v>246</v>
      </c>
      <c r="F6" s="12" t="s">
        <v>247</v>
      </c>
    </row>
    <row r="7" spans="1:6" x14ac:dyDescent="0.2">
      <c r="A7" s="2" t="s">
        <v>137</v>
      </c>
      <c r="B7" s="50">
        <v>19768</v>
      </c>
      <c r="C7" s="50">
        <v>14851</v>
      </c>
      <c r="D7" s="50">
        <v>4666</v>
      </c>
      <c r="E7" s="50">
        <v>207</v>
      </c>
      <c r="F7" s="50">
        <v>44</v>
      </c>
    </row>
    <row r="8" spans="1:6" x14ac:dyDescent="0.2">
      <c r="A8" s="2" t="s">
        <v>138</v>
      </c>
      <c r="B8" s="50">
        <v>9075</v>
      </c>
      <c r="C8" s="50">
        <v>6738</v>
      </c>
      <c r="D8" s="50">
        <v>2219</v>
      </c>
      <c r="E8" s="50">
        <v>106</v>
      </c>
      <c r="F8" s="50">
        <v>12</v>
      </c>
    </row>
    <row r="9" spans="1:6" x14ac:dyDescent="0.2">
      <c r="A9" s="2" t="s">
        <v>74</v>
      </c>
      <c r="B9" s="50">
        <v>4582</v>
      </c>
      <c r="C9" s="50">
        <v>3657</v>
      </c>
      <c r="D9" s="50">
        <v>850</v>
      </c>
      <c r="E9" s="50">
        <v>63</v>
      </c>
      <c r="F9" s="50">
        <v>12</v>
      </c>
    </row>
    <row r="10" spans="1:6" x14ac:dyDescent="0.2">
      <c r="A10" s="2" t="s">
        <v>139</v>
      </c>
      <c r="B10" s="50">
        <v>3741</v>
      </c>
      <c r="C10" s="50">
        <v>1615</v>
      </c>
      <c r="D10" s="50">
        <v>848</v>
      </c>
      <c r="E10" s="50">
        <v>1217</v>
      </c>
      <c r="F10" s="50">
        <v>61</v>
      </c>
    </row>
    <row r="11" spans="1:6" x14ac:dyDescent="0.2">
      <c r="A11" s="2" t="s">
        <v>143</v>
      </c>
      <c r="B11" s="50">
        <v>2271</v>
      </c>
      <c r="C11" s="50">
        <v>1341</v>
      </c>
      <c r="D11" s="50">
        <v>435</v>
      </c>
      <c r="E11" s="50">
        <v>469</v>
      </c>
      <c r="F11" s="50">
        <v>26</v>
      </c>
    </row>
    <row r="12" spans="1:6" x14ac:dyDescent="0.2">
      <c r="A12" s="2" t="s">
        <v>140</v>
      </c>
      <c r="B12" s="50">
        <v>2072</v>
      </c>
      <c r="C12" s="50">
        <v>1566</v>
      </c>
      <c r="D12" s="50">
        <v>427</v>
      </c>
      <c r="E12" s="50">
        <v>72</v>
      </c>
      <c r="F12" s="50">
        <v>7</v>
      </c>
    </row>
    <row r="13" spans="1:6" x14ac:dyDescent="0.2">
      <c r="A13" s="2" t="s">
        <v>141</v>
      </c>
      <c r="B13" s="50">
        <v>1991</v>
      </c>
      <c r="C13" s="50">
        <v>1442</v>
      </c>
      <c r="D13" s="50">
        <v>365</v>
      </c>
      <c r="E13" s="50">
        <v>132</v>
      </c>
      <c r="F13" s="50">
        <v>52</v>
      </c>
    </row>
    <row r="14" spans="1:6" x14ac:dyDescent="0.2">
      <c r="A14" s="2" t="s">
        <v>99</v>
      </c>
      <c r="B14" s="50">
        <v>1916</v>
      </c>
      <c r="C14" s="50">
        <v>1470</v>
      </c>
      <c r="D14" s="50">
        <v>421</v>
      </c>
      <c r="E14" s="50">
        <v>23</v>
      </c>
      <c r="F14" s="50">
        <v>2</v>
      </c>
    </row>
    <row r="15" spans="1:6" x14ac:dyDescent="0.2">
      <c r="A15" s="2" t="s">
        <v>142</v>
      </c>
      <c r="B15" s="50">
        <v>1559</v>
      </c>
      <c r="C15" s="50">
        <v>615</v>
      </c>
      <c r="D15" s="50">
        <v>279</v>
      </c>
      <c r="E15" s="50">
        <v>653</v>
      </c>
      <c r="F15" s="50">
        <v>12</v>
      </c>
    </row>
    <row r="16" spans="1:6" x14ac:dyDescent="0.2">
      <c r="A16" s="2" t="s">
        <v>144</v>
      </c>
      <c r="B16" s="50">
        <v>1298</v>
      </c>
      <c r="C16" s="50">
        <v>718</v>
      </c>
      <c r="D16" s="50">
        <v>211</v>
      </c>
      <c r="E16" s="50">
        <v>354</v>
      </c>
      <c r="F16" s="50">
        <v>15</v>
      </c>
    </row>
    <row r="17" spans="1:6" x14ac:dyDescent="0.2">
      <c r="A17" s="2" t="s">
        <v>180</v>
      </c>
      <c r="B17" s="50">
        <v>1068</v>
      </c>
      <c r="C17" s="50">
        <v>689</v>
      </c>
      <c r="D17" s="50">
        <v>305</v>
      </c>
      <c r="E17" s="50">
        <v>55</v>
      </c>
      <c r="F17" s="50">
        <v>19</v>
      </c>
    </row>
    <row r="18" spans="1:6" x14ac:dyDescent="0.2">
      <c r="A18" s="2" t="s">
        <v>158</v>
      </c>
      <c r="B18" s="50">
        <v>1049</v>
      </c>
      <c r="C18" s="50">
        <v>800</v>
      </c>
      <c r="D18" s="50">
        <v>158</v>
      </c>
      <c r="E18" s="50">
        <v>84</v>
      </c>
      <c r="F18" s="50">
        <v>7</v>
      </c>
    </row>
    <row r="19" spans="1:6" x14ac:dyDescent="0.2">
      <c r="A19" s="2" t="s">
        <v>186</v>
      </c>
      <c r="B19" s="50">
        <v>1024</v>
      </c>
      <c r="C19" s="50">
        <v>828</v>
      </c>
      <c r="D19" s="50">
        <v>174</v>
      </c>
      <c r="E19" s="50">
        <v>20</v>
      </c>
      <c r="F19" s="50">
        <v>2</v>
      </c>
    </row>
    <row r="20" spans="1:6" x14ac:dyDescent="0.2">
      <c r="A20" s="2" t="s">
        <v>145</v>
      </c>
      <c r="B20" s="50">
        <v>1015</v>
      </c>
      <c r="C20" s="50">
        <v>498</v>
      </c>
      <c r="D20" s="50">
        <v>253</v>
      </c>
      <c r="E20" s="50">
        <v>244</v>
      </c>
      <c r="F20" s="50">
        <v>20</v>
      </c>
    </row>
    <row r="21" spans="1:6" x14ac:dyDescent="0.2">
      <c r="A21" s="2" t="s">
        <v>184</v>
      </c>
      <c r="B21" s="50">
        <v>934</v>
      </c>
      <c r="C21" s="50">
        <v>683</v>
      </c>
      <c r="D21" s="50">
        <v>196</v>
      </c>
      <c r="E21" s="50">
        <v>45</v>
      </c>
      <c r="F21" s="50">
        <v>10</v>
      </c>
    </row>
    <row r="22" spans="1:6" x14ac:dyDescent="0.2">
      <c r="A22" s="2" t="s">
        <v>175</v>
      </c>
      <c r="B22" s="50">
        <v>715</v>
      </c>
      <c r="C22" s="50">
        <v>491</v>
      </c>
      <c r="D22" s="50">
        <v>165</v>
      </c>
      <c r="E22" s="50">
        <v>55</v>
      </c>
      <c r="F22" s="50">
        <v>4</v>
      </c>
    </row>
    <row r="23" spans="1:6" x14ac:dyDescent="0.2">
      <c r="A23" s="2" t="s">
        <v>146</v>
      </c>
      <c r="B23" s="50">
        <v>615</v>
      </c>
      <c r="C23" s="50">
        <v>336</v>
      </c>
      <c r="D23" s="50">
        <v>71</v>
      </c>
      <c r="E23" s="50">
        <v>202</v>
      </c>
      <c r="F23" s="50">
        <v>6</v>
      </c>
    </row>
    <row r="24" spans="1:6" x14ac:dyDescent="0.2">
      <c r="A24" s="2" t="s">
        <v>185</v>
      </c>
      <c r="B24" s="50">
        <v>419</v>
      </c>
      <c r="C24" s="50">
        <v>216</v>
      </c>
      <c r="D24" s="50">
        <v>52</v>
      </c>
      <c r="E24" s="50">
        <v>147</v>
      </c>
      <c r="F24" s="50">
        <v>4</v>
      </c>
    </row>
    <row r="25" spans="1:6" x14ac:dyDescent="0.2">
      <c r="A25" s="2" t="s">
        <v>172</v>
      </c>
      <c r="B25" s="50">
        <v>289</v>
      </c>
      <c r="C25" s="50">
        <v>116</v>
      </c>
      <c r="D25" s="50">
        <v>56</v>
      </c>
      <c r="E25" s="50">
        <v>109</v>
      </c>
      <c r="F25" s="50">
        <v>8</v>
      </c>
    </row>
    <row r="26" spans="1:6" x14ac:dyDescent="0.2">
      <c r="A26" s="2" t="s">
        <v>182</v>
      </c>
      <c r="B26" s="50">
        <v>227</v>
      </c>
      <c r="C26" s="50">
        <v>97</v>
      </c>
      <c r="D26" s="50">
        <v>24</v>
      </c>
      <c r="E26" s="50">
        <v>98</v>
      </c>
      <c r="F26" s="50">
        <v>8</v>
      </c>
    </row>
    <row r="27" spans="1:6" x14ac:dyDescent="0.2">
      <c r="A27" s="2" t="s">
        <v>176</v>
      </c>
      <c r="B27" s="50">
        <v>227</v>
      </c>
      <c r="C27" s="50">
        <v>168</v>
      </c>
      <c r="D27" s="50">
        <v>36</v>
      </c>
      <c r="E27" s="50">
        <v>22</v>
      </c>
      <c r="F27" s="50">
        <v>1</v>
      </c>
    </row>
    <row r="28" spans="1:6" x14ac:dyDescent="0.2">
      <c r="A28" s="2" t="s">
        <v>181</v>
      </c>
      <c r="B28" s="50">
        <v>98</v>
      </c>
      <c r="C28" s="50">
        <v>61</v>
      </c>
      <c r="D28" s="50">
        <v>13</v>
      </c>
      <c r="E28" s="50">
        <v>20</v>
      </c>
      <c r="F28" s="50">
        <v>4</v>
      </c>
    </row>
    <row r="29" spans="1:6" x14ac:dyDescent="0.2">
      <c r="A29" s="2" t="s">
        <v>187</v>
      </c>
      <c r="B29" s="50">
        <v>19</v>
      </c>
      <c r="C29" s="50">
        <v>15</v>
      </c>
      <c r="D29" s="50">
        <v>2</v>
      </c>
      <c r="E29" s="50">
        <v>2</v>
      </c>
      <c r="F29" s="50"/>
    </row>
    <row r="30" spans="1:6" x14ac:dyDescent="0.2">
      <c r="A30" s="2" t="s">
        <v>179</v>
      </c>
      <c r="B30" s="50">
        <v>8</v>
      </c>
      <c r="C30" s="50">
        <v>7</v>
      </c>
      <c r="D30" s="50">
        <v>1</v>
      </c>
      <c r="E30" s="50"/>
      <c r="F30" s="50"/>
    </row>
    <row r="31" spans="1:6" x14ac:dyDescent="0.2">
      <c r="A31" s="2" t="s">
        <v>178</v>
      </c>
      <c r="B31" s="50">
        <v>8</v>
      </c>
      <c r="C31" s="50">
        <v>3</v>
      </c>
      <c r="D31" s="50">
        <v>1</v>
      </c>
      <c r="E31" s="50">
        <v>2</v>
      </c>
      <c r="F31" s="50">
        <v>2</v>
      </c>
    </row>
    <row r="32" spans="1:6" x14ac:dyDescent="0.2">
      <c r="A32" s="2" t="s">
        <v>0</v>
      </c>
      <c r="B32" s="50">
        <v>55988</v>
      </c>
      <c r="C32" s="50">
        <v>39021</v>
      </c>
      <c r="D32" s="50">
        <v>12228</v>
      </c>
      <c r="E32" s="50">
        <v>4401</v>
      </c>
      <c r="F32" s="50">
        <v>338</v>
      </c>
    </row>
  </sheetData>
  <mergeCells count="2">
    <mergeCell ref="C5:F5"/>
    <mergeCell ref="A5:B5"/>
  </mergeCells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workbookViewId="0"/>
  </sheetViews>
  <sheetFormatPr baseColWidth="10" defaultRowHeight="14.25" x14ac:dyDescent="0.2"/>
  <cols>
    <col min="1" max="1" width="17.875" customWidth="1"/>
    <col min="2" max="2" width="12.375" customWidth="1"/>
    <col min="3" max="3" width="20.75" customWidth="1"/>
  </cols>
  <sheetData>
    <row r="1" spans="1:3" x14ac:dyDescent="0.2">
      <c r="A1" s="3" t="s">
        <v>249</v>
      </c>
    </row>
    <row r="3" spans="1:3" s="13" customFormat="1" ht="18" x14ac:dyDescent="0.25">
      <c r="A3" s="13" t="s">
        <v>347</v>
      </c>
    </row>
    <row r="6" spans="1:3" s="19" customFormat="1" ht="37.5" customHeight="1" x14ac:dyDescent="0.2">
      <c r="A6" s="18" t="s">
        <v>149</v>
      </c>
      <c r="B6" s="18" t="s">
        <v>160</v>
      </c>
      <c r="C6" s="18" t="s">
        <v>202</v>
      </c>
    </row>
    <row r="7" spans="1:3" x14ac:dyDescent="0.2">
      <c r="A7" s="2" t="s">
        <v>6</v>
      </c>
      <c r="B7" s="50">
        <v>59730</v>
      </c>
      <c r="C7" s="63">
        <v>0.9955456198595285</v>
      </c>
    </row>
    <row r="8" spans="1:3" x14ac:dyDescent="0.2">
      <c r="A8" s="2" t="s">
        <v>7</v>
      </c>
      <c r="B8" s="50">
        <v>57420</v>
      </c>
      <c r="C8" s="63">
        <v>0.99483669756562421</v>
      </c>
    </row>
    <row r="9" spans="1:3" x14ac:dyDescent="0.2">
      <c r="A9" s="2" t="s">
        <v>1</v>
      </c>
      <c r="B9" s="50">
        <v>13021</v>
      </c>
      <c r="C9" s="63">
        <v>0.96053408084980818</v>
      </c>
    </row>
    <row r="10" spans="1:3" x14ac:dyDescent="0.2">
      <c r="A10" s="2" t="s">
        <v>4</v>
      </c>
      <c r="B10" s="50">
        <v>9128</v>
      </c>
      <c r="C10" s="63">
        <v>0.95922656578394283</v>
      </c>
    </row>
    <row r="11" spans="1:3" x14ac:dyDescent="0.2">
      <c r="A11" s="2" t="s">
        <v>8</v>
      </c>
      <c r="B11" s="50">
        <v>8249</v>
      </c>
      <c r="C11" s="63">
        <v>0.95585168018539979</v>
      </c>
    </row>
    <row r="12" spans="1:3" x14ac:dyDescent="0.2">
      <c r="A12" s="2" t="s">
        <v>10</v>
      </c>
      <c r="B12" s="50">
        <v>6981</v>
      </c>
      <c r="C12" s="63">
        <v>0.99246516917827698</v>
      </c>
    </row>
    <row r="13" spans="1:3" x14ac:dyDescent="0.2">
      <c r="A13" s="2" t="s">
        <v>33</v>
      </c>
      <c r="B13" s="50">
        <v>3311</v>
      </c>
      <c r="C13" s="63">
        <v>0.99668874172185429</v>
      </c>
    </row>
    <row r="14" spans="1:3" x14ac:dyDescent="0.2">
      <c r="A14" s="2" t="s">
        <v>47</v>
      </c>
      <c r="B14" s="50">
        <v>2312</v>
      </c>
      <c r="C14" s="63">
        <v>0.99870410367170626</v>
      </c>
    </row>
    <row r="15" spans="1:3" x14ac:dyDescent="0.2">
      <c r="A15" s="2" t="s">
        <v>39</v>
      </c>
      <c r="B15" s="50">
        <v>2179</v>
      </c>
      <c r="C15" s="63">
        <v>0.84359272164150212</v>
      </c>
    </row>
    <row r="16" spans="1:3" x14ac:dyDescent="0.2">
      <c r="A16" s="2" t="s">
        <v>50</v>
      </c>
      <c r="B16" s="50">
        <v>1748</v>
      </c>
      <c r="C16" s="63">
        <v>0.99714774671990869</v>
      </c>
    </row>
    <row r="17" spans="1:3" x14ac:dyDescent="0.2">
      <c r="A17" s="2" t="s">
        <v>13</v>
      </c>
      <c r="B17" s="50">
        <v>1721</v>
      </c>
      <c r="C17" s="63">
        <v>0.6950726978998385</v>
      </c>
    </row>
    <row r="18" spans="1:3" x14ac:dyDescent="0.2">
      <c r="A18" s="2" t="s">
        <v>59</v>
      </c>
      <c r="B18" s="50">
        <v>1681</v>
      </c>
      <c r="C18" s="63">
        <v>0.91458106637649617</v>
      </c>
    </row>
    <row r="19" spans="1:3" x14ac:dyDescent="0.2">
      <c r="A19" s="2" t="s">
        <v>36</v>
      </c>
      <c r="B19" s="50">
        <v>1503</v>
      </c>
      <c r="C19" s="63">
        <v>0.80936995153473346</v>
      </c>
    </row>
    <row r="20" spans="1:3" x14ac:dyDescent="0.2">
      <c r="A20" s="2" t="s">
        <v>15</v>
      </c>
      <c r="B20" s="50">
        <v>1432</v>
      </c>
      <c r="C20" s="63">
        <v>0.73890608875128994</v>
      </c>
    </row>
    <row r="21" spans="1:3" x14ac:dyDescent="0.2">
      <c r="A21" s="2" t="s">
        <v>26</v>
      </c>
      <c r="B21" s="50">
        <v>1325</v>
      </c>
      <c r="C21" s="63">
        <v>0.93309859154929575</v>
      </c>
    </row>
    <row r="22" spans="1:3" x14ac:dyDescent="0.2">
      <c r="A22" s="2" t="s">
        <v>9</v>
      </c>
      <c r="B22" s="50">
        <v>1325</v>
      </c>
      <c r="C22" s="63">
        <v>0.9050546448087432</v>
      </c>
    </row>
    <row r="23" spans="1:3" x14ac:dyDescent="0.2">
      <c r="A23" s="2" t="s">
        <v>35</v>
      </c>
      <c r="B23" s="50">
        <v>1264</v>
      </c>
      <c r="C23" s="63">
        <v>0.88701754385964915</v>
      </c>
    </row>
    <row r="24" spans="1:3" x14ac:dyDescent="0.2">
      <c r="A24" s="2" t="s">
        <v>25</v>
      </c>
      <c r="B24" s="50">
        <v>712</v>
      </c>
      <c r="C24" s="63">
        <v>0.70564915758176416</v>
      </c>
    </row>
    <row r="25" spans="1:3" x14ac:dyDescent="0.2">
      <c r="A25" s="2" t="s">
        <v>31</v>
      </c>
      <c r="B25" s="50">
        <v>681</v>
      </c>
      <c r="C25" s="63">
        <v>0.90318302387267901</v>
      </c>
    </row>
    <row r="26" spans="1:3" x14ac:dyDescent="0.2">
      <c r="A26" s="2" t="s">
        <v>53</v>
      </c>
      <c r="B26" s="50">
        <v>631</v>
      </c>
      <c r="C26" s="63">
        <v>0.89503546099290776</v>
      </c>
    </row>
    <row r="27" spans="1:3" x14ac:dyDescent="0.2">
      <c r="A27" s="2" t="s">
        <v>83</v>
      </c>
      <c r="B27" s="50">
        <v>625</v>
      </c>
      <c r="C27" s="63">
        <v>0.85149863760217981</v>
      </c>
    </row>
    <row r="28" spans="1:3" x14ac:dyDescent="0.2">
      <c r="A28" s="2" t="s">
        <v>48</v>
      </c>
      <c r="B28" s="50">
        <v>603</v>
      </c>
      <c r="C28" s="63">
        <v>0.8541076487252125</v>
      </c>
    </row>
    <row r="29" spans="1:3" x14ac:dyDescent="0.2">
      <c r="A29" s="2" t="s">
        <v>82</v>
      </c>
      <c r="B29" s="50">
        <v>599</v>
      </c>
      <c r="C29" s="63">
        <v>0.9819672131147541</v>
      </c>
    </row>
    <row r="30" spans="1:3" x14ac:dyDescent="0.2">
      <c r="A30" s="2" t="s">
        <v>38</v>
      </c>
      <c r="B30" s="50">
        <v>526</v>
      </c>
      <c r="C30" s="63">
        <v>0.94265232974910396</v>
      </c>
    </row>
    <row r="31" spans="1:3" x14ac:dyDescent="0.2">
      <c r="A31" s="2" t="s">
        <v>67</v>
      </c>
      <c r="B31" s="50">
        <v>506</v>
      </c>
      <c r="C31" s="63">
        <v>0.99606299212598426</v>
      </c>
    </row>
    <row r="32" spans="1:3" x14ac:dyDescent="0.2">
      <c r="A32" s="2" t="s">
        <v>72</v>
      </c>
      <c r="B32" s="50">
        <v>439</v>
      </c>
      <c r="C32" s="63">
        <v>0.75559380378657492</v>
      </c>
    </row>
    <row r="33" spans="1:3" x14ac:dyDescent="0.2">
      <c r="A33" s="2" t="s">
        <v>18</v>
      </c>
      <c r="B33" s="50">
        <v>380</v>
      </c>
      <c r="C33" s="63">
        <v>0.65857885615251299</v>
      </c>
    </row>
    <row r="34" spans="1:3" x14ac:dyDescent="0.2">
      <c r="A34" s="2" t="s">
        <v>70</v>
      </c>
      <c r="B34" s="50">
        <v>341</v>
      </c>
      <c r="C34" s="63">
        <v>0.80805687203791465</v>
      </c>
    </row>
    <row r="35" spans="1:3" x14ac:dyDescent="0.2">
      <c r="A35" s="2" t="s">
        <v>32</v>
      </c>
      <c r="B35" s="50">
        <v>336</v>
      </c>
      <c r="C35" s="63">
        <v>0.61313868613138689</v>
      </c>
    </row>
    <row r="36" spans="1:3" x14ac:dyDescent="0.2">
      <c r="A36" s="2" t="s">
        <v>45</v>
      </c>
      <c r="B36" s="50">
        <v>311</v>
      </c>
      <c r="C36" s="63">
        <v>0.73349056603773588</v>
      </c>
    </row>
    <row r="37" spans="1:3" x14ac:dyDescent="0.2">
      <c r="A37" s="2" t="s">
        <v>111</v>
      </c>
      <c r="B37" s="50">
        <v>268</v>
      </c>
      <c r="C37" s="63">
        <v>1</v>
      </c>
    </row>
    <row r="38" spans="1:3" x14ac:dyDescent="0.2">
      <c r="A38" s="2" t="s">
        <v>166</v>
      </c>
      <c r="B38" s="50">
        <v>259</v>
      </c>
      <c r="C38" s="63">
        <v>0.8354838709677419</v>
      </c>
    </row>
    <row r="39" spans="1:3" x14ac:dyDescent="0.2">
      <c r="A39" s="2" t="s">
        <v>23</v>
      </c>
      <c r="B39" s="50">
        <v>219</v>
      </c>
      <c r="C39" s="63">
        <v>0.98648648648648651</v>
      </c>
    </row>
    <row r="40" spans="1:3" x14ac:dyDescent="0.2">
      <c r="A40" s="2" t="s">
        <v>24</v>
      </c>
      <c r="B40" s="50">
        <v>181</v>
      </c>
      <c r="C40" s="63">
        <v>0.51566951566951569</v>
      </c>
    </row>
    <row r="41" spans="1:3" x14ac:dyDescent="0.2">
      <c r="A41" s="2" t="s">
        <v>2</v>
      </c>
      <c r="B41" s="50">
        <v>170</v>
      </c>
      <c r="C41" s="63">
        <v>0.3142329020332717</v>
      </c>
    </row>
    <row r="42" spans="1:3" x14ac:dyDescent="0.2">
      <c r="A42" s="2" t="s">
        <v>19</v>
      </c>
      <c r="B42" s="50">
        <v>155</v>
      </c>
      <c r="C42" s="63">
        <v>0.44668587896253603</v>
      </c>
    </row>
    <row r="43" spans="1:3" x14ac:dyDescent="0.2">
      <c r="A43" s="2" t="s">
        <v>43</v>
      </c>
      <c r="B43" s="50">
        <v>154</v>
      </c>
      <c r="C43" s="63">
        <v>0.97468354430379744</v>
      </c>
    </row>
    <row r="44" spans="1:3" x14ac:dyDescent="0.2">
      <c r="A44" s="2" t="s">
        <v>88</v>
      </c>
      <c r="B44" s="50">
        <v>149</v>
      </c>
      <c r="C44" s="63">
        <v>1</v>
      </c>
    </row>
    <row r="45" spans="1:3" x14ac:dyDescent="0.2">
      <c r="A45" s="2" t="s">
        <v>14</v>
      </c>
      <c r="B45" s="50">
        <v>128</v>
      </c>
      <c r="C45" s="63">
        <v>0.53556485355648531</v>
      </c>
    </row>
    <row r="46" spans="1:3" x14ac:dyDescent="0.2">
      <c r="A46" s="2" t="s">
        <v>102</v>
      </c>
      <c r="B46" s="50">
        <v>124</v>
      </c>
      <c r="C46" s="63">
        <v>0.8920863309352518</v>
      </c>
    </row>
    <row r="47" spans="1:3" x14ac:dyDescent="0.2">
      <c r="A47" s="2" t="s">
        <v>123</v>
      </c>
      <c r="B47" s="50">
        <v>106</v>
      </c>
      <c r="C47" s="63">
        <v>1</v>
      </c>
    </row>
    <row r="48" spans="1:3" x14ac:dyDescent="0.2">
      <c r="A48" s="2" t="s">
        <v>16</v>
      </c>
      <c r="B48" s="50">
        <v>95</v>
      </c>
      <c r="C48" s="63">
        <v>0.41125541125541126</v>
      </c>
    </row>
    <row r="49" spans="1:3" x14ac:dyDescent="0.2">
      <c r="A49" s="2" t="s">
        <v>40</v>
      </c>
      <c r="B49" s="50">
        <v>91</v>
      </c>
      <c r="C49" s="63">
        <v>0.65</v>
      </c>
    </row>
    <row r="50" spans="1:3" x14ac:dyDescent="0.2">
      <c r="A50" s="2" t="s">
        <v>85</v>
      </c>
      <c r="B50" s="50">
        <v>89</v>
      </c>
      <c r="C50" s="63">
        <v>0.76724137931034486</v>
      </c>
    </row>
    <row r="51" spans="1:3" x14ac:dyDescent="0.2">
      <c r="A51" s="2" t="s">
        <v>46</v>
      </c>
      <c r="B51" s="50">
        <v>76</v>
      </c>
      <c r="C51" s="63">
        <v>0.77551020408163263</v>
      </c>
    </row>
    <row r="52" spans="1:3" x14ac:dyDescent="0.2">
      <c r="A52" s="2" t="s">
        <v>12</v>
      </c>
      <c r="B52" s="50">
        <v>74</v>
      </c>
      <c r="C52" s="63">
        <v>0.34259259259259262</v>
      </c>
    </row>
    <row r="53" spans="1:3" x14ac:dyDescent="0.2">
      <c r="A53" s="2" t="s">
        <v>68</v>
      </c>
      <c r="B53" s="50">
        <v>67</v>
      </c>
      <c r="C53" s="63">
        <v>0.98529411764705888</v>
      </c>
    </row>
    <row r="54" spans="1:3" x14ac:dyDescent="0.2">
      <c r="A54" s="2" t="s">
        <v>89</v>
      </c>
      <c r="B54" s="50">
        <v>64</v>
      </c>
      <c r="C54" s="63">
        <v>0.92753623188405798</v>
      </c>
    </row>
    <row r="55" spans="1:3" x14ac:dyDescent="0.2">
      <c r="A55" s="2" t="s">
        <v>93</v>
      </c>
      <c r="B55" s="50">
        <v>61</v>
      </c>
      <c r="C55" s="63">
        <v>0.69318181818181823</v>
      </c>
    </row>
    <row r="56" spans="1:3" x14ac:dyDescent="0.2">
      <c r="A56" s="2" t="s">
        <v>49</v>
      </c>
      <c r="B56" s="50">
        <v>60</v>
      </c>
      <c r="C56" s="63">
        <v>0.82191780821917804</v>
      </c>
    </row>
    <row r="57" spans="1:3" x14ac:dyDescent="0.2">
      <c r="A57" s="2" t="s">
        <v>22</v>
      </c>
      <c r="B57" s="50">
        <v>57</v>
      </c>
      <c r="C57" s="63">
        <v>0.61956521739130432</v>
      </c>
    </row>
    <row r="58" spans="1:3" x14ac:dyDescent="0.2">
      <c r="A58" s="2" t="s">
        <v>94</v>
      </c>
      <c r="B58" s="50">
        <v>55</v>
      </c>
      <c r="C58" s="63">
        <v>0.9821428571428571</v>
      </c>
    </row>
    <row r="59" spans="1:3" x14ac:dyDescent="0.2">
      <c r="A59" s="2" t="s">
        <v>124</v>
      </c>
      <c r="B59" s="50">
        <v>53</v>
      </c>
      <c r="C59" s="63">
        <v>1</v>
      </c>
    </row>
    <row r="60" spans="1:3" x14ac:dyDescent="0.2">
      <c r="A60" s="2" t="s">
        <v>105</v>
      </c>
      <c r="B60" s="50">
        <v>49</v>
      </c>
      <c r="C60" s="63">
        <v>1</v>
      </c>
    </row>
    <row r="61" spans="1:3" x14ac:dyDescent="0.2">
      <c r="A61" s="2" t="s">
        <v>64</v>
      </c>
      <c r="B61" s="50">
        <v>48</v>
      </c>
      <c r="C61" s="63">
        <v>0.5393258426966292</v>
      </c>
    </row>
    <row r="62" spans="1:3" x14ac:dyDescent="0.2">
      <c r="A62" s="2" t="s">
        <v>62</v>
      </c>
      <c r="B62" s="50">
        <v>45</v>
      </c>
      <c r="C62" s="63">
        <v>1</v>
      </c>
    </row>
    <row r="63" spans="1:3" x14ac:dyDescent="0.2">
      <c r="A63" s="2" t="s">
        <v>96</v>
      </c>
      <c r="B63" s="50">
        <v>45</v>
      </c>
      <c r="C63" s="63">
        <v>0.703125</v>
      </c>
    </row>
    <row r="64" spans="1:3" x14ac:dyDescent="0.2">
      <c r="A64" s="2" t="s">
        <v>107</v>
      </c>
      <c r="B64" s="50">
        <v>44</v>
      </c>
      <c r="C64" s="63">
        <v>1</v>
      </c>
    </row>
    <row r="65" spans="1:3" x14ac:dyDescent="0.2">
      <c r="A65" s="2" t="s">
        <v>92</v>
      </c>
      <c r="B65" s="50">
        <v>44</v>
      </c>
      <c r="C65" s="63">
        <v>0.77192982456140347</v>
      </c>
    </row>
    <row r="66" spans="1:3" x14ac:dyDescent="0.2">
      <c r="A66" s="2" t="s">
        <v>110</v>
      </c>
      <c r="B66" s="50">
        <v>44</v>
      </c>
      <c r="C66" s="63">
        <v>1</v>
      </c>
    </row>
    <row r="67" spans="1:3" x14ac:dyDescent="0.2">
      <c r="A67" s="2" t="s">
        <v>79</v>
      </c>
      <c r="B67" s="50">
        <v>41</v>
      </c>
      <c r="C67" s="63">
        <v>0.7592592592592593</v>
      </c>
    </row>
    <row r="68" spans="1:3" x14ac:dyDescent="0.2">
      <c r="A68" s="2" t="s">
        <v>81</v>
      </c>
      <c r="B68" s="50">
        <v>41</v>
      </c>
      <c r="C68" s="63">
        <v>0.83673469387755106</v>
      </c>
    </row>
    <row r="69" spans="1:3" x14ac:dyDescent="0.2">
      <c r="A69" s="2" t="s">
        <v>97</v>
      </c>
      <c r="B69" s="50">
        <v>40</v>
      </c>
      <c r="C69" s="63">
        <v>0.54054054054054057</v>
      </c>
    </row>
    <row r="70" spans="1:3" x14ac:dyDescent="0.2">
      <c r="A70" s="2" t="s">
        <v>56</v>
      </c>
      <c r="B70" s="50">
        <v>38</v>
      </c>
      <c r="C70" s="63">
        <v>0.55882352941176472</v>
      </c>
    </row>
    <row r="71" spans="1:3" x14ac:dyDescent="0.2">
      <c r="A71" s="2" t="s">
        <v>84</v>
      </c>
      <c r="B71" s="50">
        <v>33</v>
      </c>
      <c r="C71" s="63">
        <v>0.94285714285714284</v>
      </c>
    </row>
    <row r="72" spans="1:3" x14ac:dyDescent="0.2">
      <c r="A72" s="2" t="s">
        <v>250</v>
      </c>
      <c r="B72" s="50">
        <v>29</v>
      </c>
      <c r="C72" s="63">
        <v>0.8529411764705882</v>
      </c>
    </row>
    <row r="73" spans="1:3" x14ac:dyDescent="0.2">
      <c r="A73" s="2" t="s">
        <v>57</v>
      </c>
      <c r="B73" s="50">
        <v>27</v>
      </c>
      <c r="C73" s="63">
        <v>0.40909090909090912</v>
      </c>
    </row>
    <row r="74" spans="1:3" x14ac:dyDescent="0.2">
      <c r="A74" s="2" t="s">
        <v>55</v>
      </c>
      <c r="B74" s="50">
        <v>26</v>
      </c>
      <c r="C74" s="63">
        <v>0.54166666666666663</v>
      </c>
    </row>
    <row r="75" spans="1:3" x14ac:dyDescent="0.2">
      <c r="A75" s="2" t="s">
        <v>69</v>
      </c>
      <c r="B75" s="50">
        <v>26</v>
      </c>
      <c r="C75" s="63">
        <v>0.78787878787878785</v>
      </c>
    </row>
    <row r="76" spans="1:3" x14ac:dyDescent="0.2">
      <c r="A76" s="2" t="s">
        <v>65</v>
      </c>
      <c r="B76" s="50">
        <v>26</v>
      </c>
      <c r="C76" s="63">
        <v>0.38235294117647056</v>
      </c>
    </row>
    <row r="77" spans="1:3" x14ac:dyDescent="0.2">
      <c r="A77" s="2" t="s">
        <v>125</v>
      </c>
      <c r="B77" s="50">
        <v>25</v>
      </c>
      <c r="C77" s="63">
        <v>0.92592592592592593</v>
      </c>
    </row>
    <row r="78" spans="1:3" x14ac:dyDescent="0.2">
      <c r="A78" s="2" t="s">
        <v>95</v>
      </c>
      <c r="B78" s="50">
        <v>25</v>
      </c>
      <c r="C78" s="63">
        <v>0.92592592592592593</v>
      </c>
    </row>
    <row r="79" spans="1:3" x14ac:dyDescent="0.2">
      <c r="A79" s="2" t="s">
        <v>58</v>
      </c>
      <c r="B79" s="50">
        <v>25</v>
      </c>
      <c r="C79" s="63">
        <v>0.8928571428571429</v>
      </c>
    </row>
    <row r="80" spans="1:3" x14ac:dyDescent="0.2">
      <c r="A80" s="2" t="s">
        <v>71</v>
      </c>
      <c r="B80" s="50">
        <v>25</v>
      </c>
      <c r="C80" s="63">
        <v>0.92592592592592593</v>
      </c>
    </row>
    <row r="81" spans="1:3" x14ac:dyDescent="0.2">
      <c r="A81" s="2" t="s">
        <v>3</v>
      </c>
      <c r="B81" s="50">
        <v>23</v>
      </c>
      <c r="C81" s="63">
        <v>0.69696969696969702</v>
      </c>
    </row>
    <row r="82" spans="1:3" x14ac:dyDescent="0.2">
      <c r="A82" s="2" t="s">
        <v>60</v>
      </c>
      <c r="B82" s="50">
        <v>22</v>
      </c>
      <c r="C82" s="63">
        <v>0.33333333333333331</v>
      </c>
    </row>
    <row r="83" spans="1:3" x14ac:dyDescent="0.2">
      <c r="A83" s="2" t="s">
        <v>75</v>
      </c>
      <c r="B83" s="50">
        <v>22</v>
      </c>
      <c r="C83" s="63">
        <v>0.61111111111111116</v>
      </c>
    </row>
    <row r="84" spans="1:3" x14ac:dyDescent="0.2">
      <c r="A84" s="2" t="s">
        <v>66</v>
      </c>
      <c r="B84" s="50">
        <v>21</v>
      </c>
      <c r="C84" s="63">
        <v>0.91304347826086951</v>
      </c>
    </row>
    <row r="85" spans="1:3" x14ac:dyDescent="0.2">
      <c r="A85" s="2" t="s">
        <v>80</v>
      </c>
      <c r="B85" s="50">
        <v>20</v>
      </c>
      <c r="C85" s="63">
        <v>0.7142857142857143</v>
      </c>
    </row>
    <row r="86" spans="1:3" x14ac:dyDescent="0.2">
      <c r="A86" s="2" t="s">
        <v>167</v>
      </c>
      <c r="B86" s="50">
        <v>20</v>
      </c>
      <c r="C86" s="63">
        <v>0.95238095238095233</v>
      </c>
    </row>
    <row r="87" spans="1:3" x14ac:dyDescent="0.2">
      <c r="A87" s="2" t="s">
        <v>127</v>
      </c>
      <c r="B87" s="50">
        <v>19</v>
      </c>
      <c r="C87" s="63"/>
    </row>
    <row r="88" spans="1:3" x14ac:dyDescent="0.2">
      <c r="A88" s="2" t="s">
        <v>78</v>
      </c>
      <c r="B88" s="50">
        <v>17</v>
      </c>
      <c r="C88" s="63"/>
    </row>
    <row r="89" spans="1:3" x14ac:dyDescent="0.2">
      <c r="A89" s="2" t="s">
        <v>5</v>
      </c>
      <c r="B89" s="50">
        <v>16</v>
      </c>
      <c r="C89" s="63"/>
    </row>
    <row r="90" spans="1:3" x14ac:dyDescent="0.2">
      <c r="A90" s="2" t="s">
        <v>106</v>
      </c>
      <c r="B90" s="50">
        <v>15</v>
      </c>
      <c r="C90" s="63"/>
    </row>
    <row r="91" spans="1:3" x14ac:dyDescent="0.2">
      <c r="A91" s="2" t="s">
        <v>42</v>
      </c>
      <c r="B91" s="50">
        <v>15</v>
      </c>
      <c r="C91" s="63"/>
    </row>
    <row r="92" spans="1:3" x14ac:dyDescent="0.2">
      <c r="A92" s="2" t="s">
        <v>11</v>
      </c>
      <c r="B92" s="50">
        <v>14</v>
      </c>
      <c r="C92" s="63"/>
    </row>
    <row r="93" spans="1:3" x14ac:dyDescent="0.2">
      <c r="A93" s="2" t="s">
        <v>63</v>
      </c>
      <c r="B93" s="50">
        <v>13</v>
      </c>
      <c r="C93" s="63"/>
    </row>
    <row r="94" spans="1:3" x14ac:dyDescent="0.2">
      <c r="A94" s="2" t="s">
        <v>112</v>
      </c>
      <c r="B94" s="50">
        <v>11</v>
      </c>
      <c r="C94" s="63"/>
    </row>
    <row r="95" spans="1:3" x14ac:dyDescent="0.2">
      <c r="A95" s="2" t="s">
        <v>251</v>
      </c>
      <c r="B95" s="50">
        <v>9</v>
      </c>
      <c r="C95" s="63"/>
    </row>
    <row r="96" spans="1:3" x14ac:dyDescent="0.2">
      <c r="A96" s="2" t="s">
        <v>103</v>
      </c>
      <c r="B96" s="50">
        <v>8</v>
      </c>
      <c r="C96" s="63"/>
    </row>
    <row r="97" spans="1:3" x14ac:dyDescent="0.2">
      <c r="A97" s="2" t="s">
        <v>252</v>
      </c>
      <c r="B97" s="50">
        <v>8</v>
      </c>
      <c r="C97" s="63"/>
    </row>
    <row r="98" spans="1:3" x14ac:dyDescent="0.2">
      <c r="A98" s="2" t="s">
        <v>121</v>
      </c>
      <c r="B98" s="50">
        <v>7</v>
      </c>
      <c r="C98" s="63"/>
    </row>
    <row r="99" spans="1:3" x14ac:dyDescent="0.2">
      <c r="A99" s="2" t="s">
        <v>113</v>
      </c>
      <c r="B99" s="50">
        <v>7</v>
      </c>
      <c r="C99" s="63"/>
    </row>
    <row r="100" spans="1:3" x14ac:dyDescent="0.2">
      <c r="A100" s="2" t="s">
        <v>171</v>
      </c>
      <c r="B100" s="50">
        <v>6</v>
      </c>
      <c r="C100" s="63"/>
    </row>
    <row r="101" spans="1:3" x14ac:dyDescent="0.2">
      <c r="A101" s="2" t="s">
        <v>114</v>
      </c>
      <c r="B101" s="50">
        <v>6</v>
      </c>
      <c r="C101" s="63"/>
    </row>
    <row r="102" spans="1:3" x14ac:dyDescent="0.2">
      <c r="A102" s="2" t="s">
        <v>76</v>
      </c>
      <c r="B102" s="50">
        <v>6</v>
      </c>
      <c r="C102" s="63"/>
    </row>
    <row r="103" spans="1:3" x14ac:dyDescent="0.2">
      <c r="A103" s="2" t="s">
        <v>133</v>
      </c>
      <c r="B103" s="50">
        <v>6</v>
      </c>
      <c r="C103" s="63"/>
    </row>
    <row r="104" spans="1:3" x14ac:dyDescent="0.2">
      <c r="A104" s="2" t="s">
        <v>126</v>
      </c>
      <c r="B104" s="50">
        <v>5</v>
      </c>
      <c r="C104" s="63"/>
    </row>
    <row r="105" spans="1:3" x14ac:dyDescent="0.2">
      <c r="A105" s="2" t="s">
        <v>325</v>
      </c>
      <c r="B105" s="50">
        <v>77</v>
      </c>
      <c r="C105" s="63"/>
    </row>
    <row r="106" spans="1:3" x14ac:dyDescent="0.2">
      <c r="A106" s="2" t="s">
        <v>0</v>
      </c>
      <c r="B106" s="50">
        <v>184914</v>
      </c>
      <c r="C106" s="63">
        <v>0.95978449305000468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/>
  </sheetViews>
  <sheetFormatPr baseColWidth="10" defaultRowHeight="14.25" x14ac:dyDescent="0.2"/>
  <cols>
    <col min="1" max="1" width="34.75" customWidth="1"/>
    <col min="2" max="2" width="13.25" customWidth="1"/>
    <col min="3" max="3" width="19.375" customWidth="1"/>
  </cols>
  <sheetData>
    <row r="1" spans="1:3" x14ac:dyDescent="0.2">
      <c r="A1" s="3" t="s">
        <v>249</v>
      </c>
    </row>
    <row r="3" spans="1:3" s="13" customFormat="1" ht="18" x14ac:dyDescent="0.25">
      <c r="A3" s="13" t="s">
        <v>348</v>
      </c>
    </row>
    <row r="5" spans="1:3" s="16" customFormat="1" ht="32.1" customHeight="1" x14ac:dyDescent="0.2">
      <c r="A5" s="20" t="s">
        <v>321</v>
      </c>
      <c r="B5" s="20" t="s">
        <v>160</v>
      </c>
      <c r="C5" s="20" t="s">
        <v>202</v>
      </c>
    </row>
    <row r="6" spans="1:3" x14ac:dyDescent="0.2">
      <c r="A6" s="50" t="s">
        <v>255</v>
      </c>
      <c r="B6" s="50">
        <v>34517</v>
      </c>
      <c r="C6" s="63">
        <v>0.99679450155943172</v>
      </c>
    </row>
    <row r="7" spans="1:3" x14ac:dyDescent="0.2">
      <c r="A7" s="50" t="s">
        <v>256</v>
      </c>
      <c r="B7" s="50">
        <v>26440</v>
      </c>
      <c r="C7" s="63">
        <v>0.99544444862768722</v>
      </c>
    </row>
    <row r="8" spans="1:3" x14ac:dyDescent="0.2">
      <c r="A8" s="50" t="s">
        <v>257</v>
      </c>
      <c r="B8" s="50">
        <v>26166</v>
      </c>
      <c r="C8" s="63">
        <v>0.99653425753132496</v>
      </c>
    </row>
    <row r="9" spans="1:3" x14ac:dyDescent="0.2">
      <c r="A9" s="50" t="s">
        <v>258</v>
      </c>
      <c r="B9" s="50">
        <v>13758</v>
      </c>
      <c r="C9" s="63">
        <v>0.99905598721951927</v>
      </c>
    </row>
    <row r="10" spans="1:3" x14ac:dyDescent="0.2">
      <c r="A10" s="50" t="s">
        <v>259</v>
      </c>
      <c r="B10" s="50">
        <v>12732</v>
      </c>
      <c r="C10" s="63">
        <v>0.96076063990341076</v>
      </c>
    </row>
    <row r="11" spans="1:3" x14ac:dyDescent="0.2">
      <c r="A11" s="50" t="s">
        <v>260</v>
      </c>
      <c r="B11" s="50">
        <v>8172</v>
      </c>
      <c r="C11" s="63">
        <v>0.95478443743427965</v>
      </c>
    </row>
    <row r="12" spans="1:3" x14ac:dyDescent="0.2">
      <c r="A12" s="50" t="s">
        <v>261</v>
      </c>
      <c r="B12" s="50">
        <v>7996</v>
      </c>
      <c r="C12" s="63">
        <v>0.9788223772799608</v>
      </c>
    </row>
    <row r="13" spans="1:3" x14ac:dyDescent="0.2">
      <c r="A13" s="50" t="s">
        <v>262</v>
      </c>
      <c r="B13" s="50">
        <v>7516</v>
      </c>
      <c r="C13" s="63">
        <v>0.95151284972781369</v>
      </c>
    </row>
    <row r="14" spans="1:3" x14ac:dyDescent="0.2">
      <c r="A14" s="50" t="s">
        <v>263</v>
      </c>
      <c r="B14" s="50">
        <v>7006</v>
      </c>
      <c r="C14" s="63">
        <v>0.99150863288989532</v>
      </c>
    </row>
    <row r="15" spans="1:3" x14ac:dyDescent="0.2">
      <c r="A15" s="50" t="s">
        <v>264</v>
      </c>
      <c r="B15" s="50">
        <v>6978</v>
      </c>
      <c r="C15" s="63">
        <v>0.99401709401709404</v>
      </c>
    </row>
    <row r="16" spans="1:3" x14ac:dyDescent="0.2">
      <c r="A16" s="50" t="s">
        <v>265</v>
      </c>
      <c r="B16" s="50">
        <v>3197</v>
      </c>
      <c r="C16" s="63">
        <v>0.99657107231920194</v>
      </c>
    </row>
    <row r="17" spans="1:3" x14ac:dyDescent="0.2">
      <c r="A17" s="50" t="s">
        <v>266</v>
      </c>
      <c r="B17" s="50">
        <v>2577</v>
      </c>
      <c r="C17" s="63">
        <v>0.99729102167182659</v>
      </c>
    </row>
    <row r="18" spans="1:3" x14ac:dyDescent="0.2">
      <c r="A18" s="50" t="s">
        <v>267</v>
      </c>
      <c r="B18" s="50">
        <v>2339</v>
      </c>
      <c r="C18" s="63">
        <v>0.84654361201592476</v>
      </c>
    </row>
    <row r="19" spans="1:3" x14ac:dyDescent="0.2">
      <c r="A19" s="50" t="s">
        <v>268</v>
      </c>
      <c r="B19" s="50">
        <v>2211</v>
      </c>
      <c r="C19" s="63">
        <v>0.99147982062780271</v>
      </c>
    </row>
    <row r="20" spans="1:3" x14ac:dyDescent="0.2">
      <c r="A20" s="50" t="s">
        <v>269</v>
      </c>
      <c r="B20" s="50">
        <v>1757</v>
      </c>
      <c r="C20" s="63">
        <v>0.99659671015314799</v>
      </c>
    </row>
    <row r="21" spans="1:3" x14ac:dyDescent="0.2">
      <c r="A21" s="50" t="s">
        <v>270</v>
      </c>
      <c r="B21" s="50">
        <v>1707</v>
      </c>
      <c r="C21" s="63">
        <v>0.91774193548387095</v>
      </c>
    </row>
    <row r="22" spans="1:3" x14ac:dyDescent="0.2">
      <c r="A22" s="50" t="s">
        <v>271</v>
      </c>
      <c r="B22" s="50">
        <v>1353</v>
      </c>
      <c r="C22" s="63">
        <v>0.66421207658321058</v>
      </c>
    </row>
    <row r="23" spans="1:3" x14ac:dyDescent="0.2">
      <c r="A23" s="50" t="s">
        <v>272</v>
      </c>
      <c r="B23" s="50">
        <v>1339</v>
      </c>
      <c r="C23" s="63">
        <v>0.8090634441087613</v>
      </c>
    </row>
    <row r="24" spans="1:3" x14ac:dyDescent="0.2">
      <c r="A24" s="50" t="s">
        <v>273</v>
      </c>
      <c r="B24" s="50">
        <v>1306</v>
      </c>
      <c r="C24" s="63">
        <v>0.88662593346911067</v>
      </c>
    </row>
    <row r="25" spans="1:3" x14ac:dyDescent="0.2">
      <c r="A25" s="50" t="s">
        <v>274</v>
      </c>
      <c r="B25" s="50">
        <v>1282</v>
      </c>
      <c r="C25" s="63">
        <v>0.90281690140845072</v>
      </c>
    </row>
    <row r="26" spans="1:3" x14ac:dyDescent="0.2">
      <c r="A26" s="50" t="s">
        <v>275</v>
      </c>
      <c r="B26" s="50">
        <v>1216</v>
      </c>
      <c r="C26" s="63">
        <v>0.90881913303437967</v>
      </c>
    </row>
    <row r="27" spans="1:3" x14ac:dyDescent="0.2">
      <c r="A27" s="50" t="s">
        <v>276</v>
      </c>
      <c r="B27" s="50">
        <v>1197</v>
      </c>
      <c r="C27" s="63">
        <v>0.71505376344086025</v>
      </c>
    </row>
    <row r="28" spans="1:3" x14ac:dyDescent="0.2">
      <c r="A28" s="50" t="s">
        <v>277</v>
      </c>
      <c r="B28" s="50">
        <v>1024</v>
      </c>
      <c r="C28" s="63">
        <v>0.92086330935251803</v>
      </c>
    </row>
    <row r="29" spans="1:3" x14ac:dyDescent="0.2">
      <c r="A29" s="50" t="s">
        <v>278</v>
      </c>
      <c r="B29" s="50">
        <v>876</v>
      </c>
      <c r="C29" s="63">
        <v>0.46226912928759895</v>
      </c>
    </row>
    <row r="30" spans="1:3" x14ac:dyDescent="0.2">
      <c r="A30" s="50" t="s">
        <v>279</v>
      </c>
      <c r="B30" s="50">
        <v>800</v>
      </c>
      <c r="C30" s="63">
        <v>0.9650180940892642</v>
      </c>
    </row>
    <row r="31" spans="1:3" x14ac:dyDescent="0.2">
      <c r="A31" s="50" t="s">
        <v>280</v>
      </c>
      <c r="B31" s="50">
        <v>696</v>
      </c>
      <c r="C31" s="63">
        <v>0.87327478042659978</v>
      </c>
    </row>
    <row r="32" spans="1:3" x14ac:dyDescent="0.2">
      <c r="A32" s="50" t="s">
        <v>281</v>
      </c>
      <c r="B32" s="50">
        <v>637</v>
      </c>
      <c r="C32" s="63">
        <v>0.91</v>
      </c>
    </row>
    <row r="33" spans="1:3" x14ac:dyDescent="0.2">
      <c r="A33" s="50" t="s">
        <v>282</v>
      </c>
      <c r="B33" s="50">
        <v>602</v>
      </c>
      <c r="C33" s="63">
        <v>0.91350531107738997</v>
      </c>
    </row>
    <row r="34" spans="1:3" x14ac:dyDescent="0.2">
      <c r="A34" s="50" t="s">
        <v>283</v>
      </c>
      <c r="B34" s="50">
        <v>576</v>
      </c>
      <c r="C34" s="63">
        <v>0.99310344827586206</v>
      </c>
    </row>
    <row r="35" spans="1:3" x14ac:dyDescent="0.2">
      <c r="A35" s="50" t="s">
        <v>284</v>
      </c>
      <c r="B35" s="50">
        <v>554</v>
      </c>
      <c r="C35" s="63">
        <v>0.98053097345132745</v>
      </c>
    </row>
    <row r="36" spans="1:3" x14ac:dyDescent="0.2">
      <c r="A36" s="50" t="s">
        <v>285</v>
      </c>
      <c r="B36" s="50">
        <v>523</v>
      </c>
      <c r="C36" s="63">
        <v>0.84354838709677415</v>
      </c>
    </row>
    <row r="37" spans="1:3" x14ac:dyDescent="0.2">
      <c r="A37" s="50" t="s">
        <v>286</v>
      </c>
      <c r="B37" s="50">
        <v>504</v>
      </c>
      <c r="C37" s="63">
        <v>0.9563567362428842</v>
      </c>
    </row>
    <row r="38" spans="1:3" x14ac:dyDescent="0.2">
      <c r="A38" s="50" t="s">
        <v>287</v>
      </c>
      <c r="B38" s="50">
        <v>479</v>
      </c>
      <c r="C38" s="63">
        <v>0.65347885402455663</v>
      </c>
    </row>
    <row r="39" spans="1:3" x14ac:dyDescent="0.2">
      <c r="A39" s="50" t="s">
        <v>288</v>
      </c>
      <c r="B39" s="50">
        <v>451</v>
      </c>
      <c r="C39" s="63">
        <v>0.97619047619047616</v>
      </c>
    </row>
    <row r="40" spans="1:3" x14ac:dyDescent="0.2">
      <c r="A40" s="50" t="s">
        <v>289</v>
      </c>
      <c r="B40" s="50">
        <v>443</v>
      </c>
      <c r="C40" s="63">
        <v>0.95680345572354208</v>
      </c>
    </row>
    <row r="41" spans="1:3" x14ac:dyDescent="0.2">
      <c r="A41" s="50" t="s">
        <v>290</v>
      </c>
      <c r="B41" s="50">
        <v>410</v>
      </c>
      <c r="C41" s="63">
        <v>0.6074074074074074</v>
      </c>
    </row>
    <row r="42" spans="1:3" x14ac:dyDescent="0.2">
      <c r="A42" s="50" t="s">
        <v>291</v>
      </c>
      <c r="B42" s="50">
        <v>390</v>
      </c>
      <c r="C42" s="63">
        <v>0.62700964630225076</v>
      </c>
    </row>
    <row r="43" spans="1:3" x14ac:dyDescent="0.2">
      <c r="A43" s="50" t="s">
        <v>292</v>
      </c>
      <c r="B43" s="50">
        <v>389</v>
      </c>
      <c r="C43" s="63">
        <v>0.62944983818770228</v>
      </c>
    </row>
    <row r="44" spans="1:3" x14ac:dyDescent="0.2">
      <c r="A44" s="50" t="s">
        <v>293</v>
      </c>
      <c r="B44" s="50">
        <v>388</v>
      </c>
      <c r="C44" s="63">
        <v>0.8798185941043084</v>
      </c>
    </row>
    <row r="45" spans="1:3" x14ac:dyDescent="0.2">
      <c r="A45" s="50" t="s">
        <v>294</v>
      </c>
      <c r="B45" s="50">
        <v>382</v>
      </c>
      <c r="C45" s="63">
        <v>0.62113821138211378</v>
      </c>
    </row>
    <row r="46" spans="1:3" x14ac:dyDescent="0.2">
      <c r="A46" s="50" t="s">
        <v>295</v>
      </c>
      <c r="B46" s="50">
        <v>313</v>
      </c>
      <c r="C46" s="63">
        <v>0.7364705882352941</v>
      </c>
    </row>
    <row r="47" spans="1:3" x14ac:dyDescent="0.2">
      <c r="A47" s="50" t="s">
        <v>296</v>
      </c>
      <c r="B47" s="50">
        <v>296</v>
      </c>
      <c r="C47" s="63">
        <v>0.87058823529411766</v>
      </c>
    </row>
    <row r="48" spans="1:3" x14ac:dyDescent="0.2">
      <c r="A48" s="50" t="s">
        <v>297</v>
      </c>
      <c r="B48" s="50">
        <v>267</v>
      </c>
      <c r="C48" s="63">
        <v>0.8929765886287625</v>
      </c>
    </row>
    <row r="49" spans="1:3" x14ac:dyDescent="0.2">
      <c r="A49" s="50" t="s">
        <v>298</v>
      </c>
      <c r="B49" s="50">
        <v>213</v>
      </c>
      <c r="C49" s="63">
        <v>1</v>
      </c>
    </row>
    <row r="50" spans="1:3" x14ac:dyDescent="0.2">
      <c r="A50" s="50" t="s">
        <v>299</v>
      </c>
      <c r="B50" s="50">
        <v>168</v>
      </c>
      <c r="C50" s="63">
        <v>0.99408284023668636</v>
      </c>
    </row>
    <row r="51" spans="1:3" x14ac:dyDescent="0.2">
      <c r="A51" s="50" t="s">
        <v>300</v>
      </c>
      <c r="B51" s="50">
        <v>157</v>
      </c>
      <c r="C51" s="63">
        <v>0.87709497206703912</v>
      </c>
    </row>
    <row r="52" spans="1:3" x14ac:dyDescent="0.2">
      <c r="A52" s="50" t="s">
        <v>301</v>
      </c>
      <c r="B52" s="50">
        <v>119</v>
      </c>
      <c r="C52" s="63">
        <v>0.28953771289537711</v>
      </c>
    </row>
    <row r="53" spans="1:3" x14ac:dyDescent="0.2">
      <c r="A53" s="50" t="s">
        <v>302</v>
      </c>
      <c r="B53" s="50">
        <v>77</v>
      </c>
      <c r="C53" s="63">
        <v>0.92771084337349397</v>
      </c>
    </row>
    <row r="54" spans="1:3" x14ac:dyDescent="0.2">
      <c r="A54" s="50" t="s">
        <v>303</v>
      </c>
      <c r="B54" s="50">
        <v>72</v>
      </c>
      <c r="C54" s="63">
        <v>0.98630136986301364</v>
      </c>
    </row>
    <row r="55" spans="1:3" x14ac:dyDescent="0.2">
      <c r="A55" s="50" t="s">
        <v>304</v>
      </c>
      <c r="B55" s="50">
        <v>37</v>
      </c>
      <c r="C55" s="63">
        <v>1</v>
      </c>
    </row>
    <row r="56" spans="1:3" x14ac:dyDescent="0.2">
      <c r="A56" s="50" t="s">
        <v>305</v>
      </c>
      <c r="B56" s="50">
        <v>33</v>
      </c>
      <c r="C56" s="63">
        <v>0.94285714285714284</v>
      </c>
    </row>
    <row r="57" spans="1:3" x14ac:dyDescent="0.2">
      <c r="A57" s="50" t="s">
        <v>306</v>
      </c>
      <c r="B57" s="50">
        <v>31</v>
      </c>
      <c r="C57" s="63">
        <v>1</v>
      </c>
    </row>
    <row r="58" spans="1:3" x14ac:dyDescent="0.2">
      <c r="A58" s="50" t="s">
        <v>307</v>
      </c>
      <c r="B58" s="50">
        <v>25</v>
      </c>
      <c r="C58" s="63">
        <v>1</v>
      </c>
    </row>
    <row r="59" spans="1:3" x14ac:dyDescent="0.2">
      <c r="A59" s="50" t="s">
        <v>308</v>
      </c>
      <c r="B59" s="50">
        <v>24</v>
      </c>
      <c r="C59" s="63">
        <v>0.92307692307692313</v>
      </c>
    </row>
    <row r="60" spans="1:3" x14ac:dyDescent="0.2">
      <c r="A60" s="50" t="s">
        <v>309</v>
      </c>
      <c r="B60" s="50">
        <v>23</v>
      </c>
      <c r="C60" s="63">
        <v>0.7931034482758621</v>
      </c>
    </row>
    <row r="61" spans="1:3" x14ac:dyDescent="0.2">
      <c r="A61" s="50" t="s">
        <v>310</v>
      </c>
      <c r="B61" s="50">
        <v>23</v>
      </c>
      <c r="C61" s="63">
        <v>0.92</v>
      </c>
    </row>
    <row r="62" spans="1:3" x14ac:dyDescent="0.2">
      <c r="A62" s="50" t="s">
        <v>311</v>
      </c>
      <c r="B62" s="50">
        <v>21</v>
      </c>
      <c r="C62" s="63">
        <v>0.80769230769230771</v>
      </c>
    </row>
    <row r="63" spans="1:3" x14ac:dyDescent="0.2">
      <c r="A63" s="50" t="s">
        <v>312</v>
      </c>
      <c r="B63" s="50">
        <v>18</v>
      </c>
      <c r="C63" s="63"/>
    </row>
    <row r="64" spans="1:3" x14ac:dyDescent="0.2">
      <c r="A64" s="50" t="s">
        <v>313</v>
      </c>
      <c r="B64" s="50">
        <v>16</v>
      </c>
      <c r="C64" s="63"/>
    </row>
    <row r="65" spans="1:3" x14ac:dyDescent="0.2">
      <c r="A65" s="50" t="s">
        <v>314</v>
      </c>
      <c r="B65" s="50">
        <v>15</v>
      </c>
      <c r="C65" s="63"/>
    </row>
    <row r="66" spans="1:3" x14ac:dyDescent="0.2">
      <c r="A66" s="50" t="s">
        <v>315</v>
      </c>
      <c r="B66" s="50">
        <v>14</v>
      </c>
      <c r="C66" s="63"/>
    </row>
    <row r="67" spans="1:3" x14ac:dyDescent="0.2">
      <c r="A67" s="50" t="s">
        <v>316</v>
      </c>
      <c r="B67" s="50">
        <v>13</v>
      </c>
      <c r="C67" s="63"/>
    </row>
    <row r="68" spans="1:3" x14ac:dyDescent="0.2">
      <c r="A68" s="50" t="s">
        <v>317</v>
      </c>
      <c r="B68" s="50">
        <v>11</v>
      </c>
      <c r="C68" s="63"/>
    </row>
    <row r="69" spans="1:3" x14ac:dyDescent="0.2">
      <c r="A69" s="50" t="s">
        <v>318</v>
      </c>
      <c r="B69" s="50">
        <v>5</v>
      </c>
      <c r="C69" s="63"/>
    </row>
    <row r="70" spans="1:3" x14ac:dyDescent="0.2">
      <c r="A70" s="50" t="s">
        <v>319</v>
      </c>
      <c r="B70" s="50">
        <v>5</v>
      </c>
      <c r="C70" s="63"/>
    </row>
    <row r="71" spans="1:3" x14ac:dyDescent="0.2">
      <c r="A71" s="50" t="s">
        <v>320</v>
      </c>
      <c r="B71" s="50">
        <v>5</v>
      </c>
      <c r="C71" s="63"/>
    </row>
    <row r="72" spans="1:3" x14ac:dyDescent="0.2">
      <c r="A72" s="50" t="s">
        <v>147</v>
      </c>
      <c r="B72" s="50">
        <v>27</v>
      </c>
      <c r="C72" s="63"/>
    </row>
    <row r="73" spans="1:3" x14ac:dyDescent="0.2">
      <c r="A73" s="50" t="s">
        <v>0</v>
      </c>
      <c r="B73" s="50">
        <v>184914</v>
      </c>
      <c r="C73" s="63">
        <v>0.96</v>
      </c>
    </row>
  </sheetData>
  <hyperlinks>
    <hyperlink ref="A1" location="'0'!A1" display="Oversikt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</vt:vector>
  </TitlesOfParts>
  <Company>Addpoint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Andersen</dc:creator>
  <cp:lastModifiedBy>Malin Andersen</cp:lastModifiedBy>
  <dcterms:created xsi:type="dcterms:W3CDTF">2013-06-10T07:30:53Z</dcterms:created>
  <dcterms:modified xsi:type="dcterms:W3CDTF">2014-02-26T11:16:08Z</dcterms:modified>
</cp:coreProperties>
</file>